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9032" windowHeight="11016" activeTab="0"/>
  </bookViews>
  <sheets>
    <sheet name="Holky" sheetId="1" r:id="rId1"/>
    <sheet name="Kluci" sheetId="2" r:id="rId2"/>
  </sheets>
  <definedNames/>
  <calcPr fullCalcOnLoad="1"/>
</workbook>
</file>

<file path=xl/sharedStrings.xml><?xml version="1.0" encoding="utf-8"?>
<sst xmlns="http://schemas.openxmlformats.org/spreadsheetml/2006/main" count="403" uniqueCount="123">
  <si>
    <t>Regionální centrum Sport pro všechny Liberec</t>
  </si>
  <si>
    <t xml:space="preserve"> </t>
  </si>
  <si>
    <t xml:space="preserve">Výsledková listina regionálního kola ve sportovní gymnastice </t>
  </si>
  <si>
    <t>poř.</t>
  </si>
  <si>
    <t>jméno</t>
  </si>
  <si>
    <t>TJ</t>
  </si>
  <si>
    <t>nar.</t>
  </si>
  <si>
    <t>v.z.</t>
  </si>
  <si>
    <t>akrob.</t>
  </si>
  <si>
    <t>přesk.</t>
  </si>
  <si>
    <t>hrazda</t>
  </si>
  <si>
    <t>lavička</t>
  </si>
  <si>
    <t>celkem</t>
  </si>
  <si>
    <t>V</t>
  </si>
  <si>
    <t>L3</t>
  </si>
  <si>
    <t>L1</t>
  </si>
  <si>
    <t>kladinka</t>
  </si>
  <si>
    <t>kladina</t>
  </si>
  <si>
    <t>Hrudková Kateřina</t>
  </si>
  <si>
    <t>ml.I</t>
  </si>
  <si>
    <t>LOKO I</t>
  </si>
  <si>
    <t>LOKO 3</t>
  </si>
  <si>
    <t>Vratislavice</t>
  </si>
  <si>
    <t>přeskok</t>
  </si>
  <si>
    <t>kruhy</t>
  </si>
  <si>
    <t>ml.II</t>
  </si>
  <si>
    <t>Holásková Nicol</t>
  </si>
  <si>
    <t>Brožová Tereza</t>
  </si>
  <si>
    <t>R</t>
  </si>
  <si>
    <t>Samek Vítek</t>
  </si>
  <si>
    <t>Rafaj Mikuláš</t>
  </si>
  <si>
    <t>Vobruba David</t>
  </si>
  <si>
    <t>Kmínek Filip</t>
  </si>
  <si>
    <t>Adámková Kateřina</t>
  </si>
  <si>
    <t>Gerö Kristýna</t>
  </si>
  <si>
    <t>Kmínková Amálie</t>
  </si>
  <si>
    <t>Lehner Jennifer</t>
  </si>
  <si>
    <t>Hatriková Hana</t>
  </si>
  <si>
    <t>ml.0</t>
  </si>
  <si>
    <t>st.III</t>
  </si>
  <si>
    <t>st.IV</t>
  </si>
  <si>
    <t>Rochlice</t>
  </si>
  <si>
    <t>Přehled účasti - mužské složky</t>
  </si>
  <si>
    <t>Přehled účasti - ženské složky</t>
  </si>
  <si>
    <t>1.</t>
  </si>
  <si>
    <t>2.</t>
  </si>
  <si>
    <t>3.</t>
  </si>
  <si>
    <t>dorky</t>
  </si>
  <si>
    <t>Koutková Julie</t>
  </si>
  <si>
    <t>konaného dne 7.4.2018 v Liberci Rochlicích</t>
  </si>
  <si>
    <t>žáci mladší I. roč. nar. 2009-2010</t>
  </si>
  <si>
    <t>žáci mladší II. roč. nar. 2008 - 2007</t>
  </si>
  <si>
    <t>žáci starší III. roč. nar. 2006 - 2005</t>
  </si>
  <si>
    <t>Zpracovala: Veselá</t>
  </si>
  <si>
    <t>V Liberci, dne 7.4.2018</t>
  </si>
  <si>
    <t>Toráková Ema</t>
  </si>
  <si>
    <t>Masaříková Adéla</t>
  </si>
  <si>
    <t>Tatíčková Eliška</t>
  </si>
  <si>
    <t>Čajová Kristýna</t>
  </si>
  <si>
    <t>Teplá Karolína</t>
  </si>
  <si>
    <t>Ciešláková Adéla</t>
  </si>
  <si>
    <t>Svobodová Adéla</t>
  </si>
  <si>
    <t>Sadílková Natálie</t>
  </si>
  <si>
    <t>Davidová Kateřina</t>
  </si>
  <si>
    <t>Valentová Kateřina</t>
  </si>
  <si>
    <t>Tatíčková Karolína</t>
  </si>
  <si>
    <t>Čajová Markéta</t>
  </si>
  <si>
    <t>Tencerová Anna</t>
  </si>
  <si>
    <t>ženy</t>
  </si>
  <si>
    <t>Picek Michael</t>
  </si>
  <si>
    <t>Gaňa Jaromír</t>
  </si>
  <si>
    <t>Erben Jiří</t>
  </si>
  <si>
    <t>Fráňa Šimon</t>
  </si>
  <si>
    <t>Pech Vilém</t>
  </si>
  <si>
    <t>Šeps Matěj</t>
  </si>
  <si>
    <t>starší IV.roč.nar. 2004 - 2003</t>
  </si>
  <si>
    <t>st.IV.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</si>
  <si>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</si>
  <si>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</si>
  <si>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</si>
  <si>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</si>
  <si>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</si>
  <si>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</si>
  <si>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</si>
  <si>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</si>
  <si>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</si>
  <si>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</si>
  <si>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</si>
  <si>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</si>
  <si>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Wüncheová Elizabeta</t>
  </si>
  <si>
    <t>konaného dne 13.4.2019 v Liberci Rochlicích</t>
  </si>
  <si>
    <t>žákyně mladší 0. roč. nar. 2012-2013</t>
  </si>
  <si>
    <t>Skupina "A"</t>
  </si>
  <si>
    <t>skupina "B"</t>
  </si>
  <si>
    <t>žákyně mladší II. roč. nar. 2009 - 2008</t>
  </si>
  <si>
    <t>žákyně mladší I. roč. nar. 2011-2010</t>
  </si>
  <si>
    <t>žákyně starší III. roč. nar. 2007- 2006</t>
  </si>
  <si>
    <t>žákyně starší IV. roč. nar. 2005- 2004</t>
  </si>
  <si>
    <t>dorostenky roč. nar. 2003 - 2001</t>
  </si>
  <si>
    <t xml:space="preserve"> ženy roč. nar. 2000 a starší</t>
  </si>
  <si>
    <t>Biliová Pavla</t>
  </si>
  <si>
    <t>Svobodová Karolína</t>
  </si>
  <si>
    <t>Kollátorová Anna</t>
  </si>
  <si>
    <t>Mišutková Laura</t>
  </si>
  <si>
    <t>Mišutková Sofie</t>
  </si>
  <si>
    <t>Kupcová Eliška</t>
  </si>
  <si>
    <t>Nahodilová Emílie</t>
  </si>
  <si>
    <t>Šomková Tereza</t>
  </si>
  <si>
    <t>Tomková Markéta</t>
  </si>
  <si>
    <t>Kadlečíková Eva</t>
  </si>
  <si>
    <t>Martinková Daniela</t>
  </si>
  <si>
    <t>Roudnická Alžběta</t>
  </si>
  <si>
    <t>Veselovská Diana</t>
  </si>
  <si>
    <t>Hrubešová Natálie</t>
  </si>
  <si>
    <t>Maňka Silvie</t>
  </si>
  <si>
    <t>Veselá Veronika</t>
  </si>
  <si>
    <t>Žlebková Karolína</t>
  </si>
  <si>
    <t>Berkyová Vanesa</t>
  </si>
  <si>
    <t>Červová Adéla</t>
  </si>
  <si>
    <t>Dušková Natálie</t>
  </si>
  <si>
    <t>Kmentová Soňa</t>
  </si>
  <si>
    <t>Kmentová Hana</t>
  </si>
  <si>
    <t>Musilová Tereza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</si>
</sst>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</numFmts>
  <fonts count="49"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u val="single"/>
      <sz val="14"/>
      <name val="Arial CE"/>
      <family val="2"/>
    </font>
    <font>
      <sz val="10"/>
      <name val="Arial CE"/>
      <family val="2"/>
    </font>
    <font>
      <b/>
      <sz val="10"/>
      <color indexed="57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166" fontId="0" fillId="0" borderId="16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8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3" fillId="0" borderId="35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44" xfId="0" applyFont="1" applyBorder="1" applyAlignment="1">
      <alignment/>
    </xf>
    <xf numFmtId="2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166" fontId="0" fillId="0" borderId="50" xfId="0" applyNumberFormat="1" applyBorder="1" applyAlignment="1">
      <alignment horizontal="center"/>
    </xf>
    <xf numFmtId="166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31" xfId="0" applyNumberFormat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166" fontId="11" fillId="0" borderId="1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31" xfId="0" applyNumberFormat="1" applyBorder="1" applyAlignment="1">
      <alignment horizontal="center"/>
    </xf>
    <xf numFmtId="166" fontId="0" fillId="0" borderId="62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6" fontId="6" fillId="0" borderId="47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6" fontId="0" fillId="0" borderId="3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115" zoomScaleNormal="115" workbookViewId="0" topLeftCell="A88">
      <selection activeCell="D101" sqref="D101"/>
    </sheetView>
  </sheetViews>
  <sheetFormatPr defaultColWidth="9.140625" defaultRowHeight="12.75"/>
  <cols>
    <col min="1" max="1" width="3.8515625" style="0" customWidth="1"/>
    <col min="2" max="2" width="18.28125" style="173" customWidth="1"/>
    <col min="3" max="3" width="4.28125" style="159" customWidth="1"/>
    <col min="4" max="4" width="4.57421875" style="159" customWidth="1"/>
    <col min="5" max="5" width="4.28125" style="149" customWidth="1"/>
    <col min="6" max="6" width="7.28125" style="159" customWidth="1"/>
    <col min="7" max="7" width="4.28125" style="149" customWidth="1"/>
    <col min="8" max="8" width="7.28125" style="178" customWidth="1"/>
    <col min="9" max="9" width="4.28125" style="149" customWidth="1"/>
    <col min="10" max="10" width="7.28125" style="159" customWidth="1"/>
    <col min="11" max="11" width="4.28125" style="149" customWidth="1"/>
    <col min="12" max="12" width="8.140625" style="159" customWidth="1"/>
    <col min="13" max="13" width="8.57421875" style="159" customWidth="1"/>
  </cols>
  <sheetData>
    <row r="1" spans="1:13" s="136" customFormat="1" ht="12.75">
      <c r="A1" s="204" t="s">
        <v>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136" customFormat="1" ht="12.75">
      <c r="A2" s="204" t="s">
        <v>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136" customFormat="1" ht="12.75">
      <c r="A3" s="135"/>
      <c r="B3" s="135"/>
      <c r="C3" s="135"/>
      <c r="D3" s="135"/>
      <c r="E3" s="135"/>
      <c r="F3" s="135"/>
      <c r="G3" s="135"/>
      <c r="H3" s="176"/>
      <c r="I3" s="135"/>
      <c r="J3" s="135"/>
      <c r="K3" s="135"/>
      <c r="L3" s="135"/>
      <c r="M3" s="135"/>
    </row>
    <row r="4" spans="1:13" s="136" customFormat="1" ht="12.75">
      <c r="A4" s="135"/>
      <c r="B4" s="161"/>
      <c r="C4" s="135"/>
      <c r="D4" s="135"/>
      <c r="E4" s="135"/>
      <c r="F4" s="135"/>
      <c r="G4" s="135"/>
      <c r="H4" s="176"/>
      <c r="I4" s="135"/>
      <c r="J4" s="135"/>
      <c r="K4" s="135"/>
      <c r="L4" s="135"/>
      <c r="M4" s="135"/>
    </row>
    <row r="5" spans="1:13" ht="12.75">
      <c r="A5" s="1"/>
      <c r="B5" s="162" t="s">
        <v>92</v>
      </c>
      <c r="C5" s="31"/>
      <c r="D5" s="31"/>
      <c r="E5" s="58"/>
      <c r="F5" s="31"/>
      <c r="G5" s="58"/>
      <c r="H5" s="40"/>
      <c r="I5" s="58"/>
      <c r="J5" s="31"/>
      <c r="K5" s="58"/>
      <c r="L5" s="31"/>
      <c r="M5" s="31"/>
    </row>
    <row r="6" spans="1:13" ht="13.5" thickBot="1">
      <c r="A6" s="2" t="s">
        <v>91</v>
      </c>
      <c r="B6" s="162"/>
      <c r="C6" s="31"/>
      <c r="D6" s="31"/>
      <c r="E6" s="58"/>
      <c r="F6" s="31"/>
      <c r="G6" s="58"/>
      <c r="H6" s="40"/>
      <c r="I6" s="58"/>
      <c r="J6" s="31"/>
      <c r="K6" s="58"/>
      <c r="L6" s="31"/>
      <c r="M6" s="31"/>
    </row>
    <row r="7" spans="1:13" ht="13.5" thickBot="1">
      <c r="A7" s="3" t="s">
        <v>3</v>
      </c>
      <c r="B7" s="42" t="s">
        <v>4</v>
      </c>
      <c r="C7" s="4" t="s">
        <v>5</v>
      </c>
      <c r="D7" s="5" t="s">
        <v>6</v>
      </c>
      <c r="E7" s="56" t="s">
        <v>7</v>
      </c>
      <c r="F7" s="4" t="s">
        <v>8</v>
      </c>
      <c r="G7" s="62" t="s">
        <v>7</v>
      </c>
      <c r="H7" s="43" t="s">
        <v>9</v>
      </c>
      <c r="I7" s="62" t="s">
        <v>7</v>
      </c>
      <c r="J7" s="4" t="s">
        <v>10</v>
      </c>
      <c r="K7" s="63" t="s">
        <v>7</v>
      </c>
      <c r="L7" s="6" t="s">
        <v>11</v>
      </c>
      <c r="M7" s="7" t="s">
        <v>12</v>
      </c>
    </row>
    <row r="8" spans="1:13" ht="13.5" thickBot="1">
      <c r="A8" s="3" t="s">
        <v>44</v>
      </c>
      <c r="B8" s="215" t="s">
        <v>102</v>
      </c>
      <c r="C8" s="129" t="s">
        <v>14</v>
      </c>
      <c r="D8" s="216">
        <v>12</v>
      </c>
      <c r="E8" s="217">
        <v>8.7</v>
      </c>
      <c r="F8" s="218">
        <v>7.35</v>
      </c>
      <c r="G8" s="219">
        <v>9</v>
      </c>
      <c r="H8" s="218">
        <v>8.6</v>
      </c>
      <c r="I8" s="219">
        <v>8</v>
      </c>
      <c r="J8" s="218">
        <v>7.2</v>
      </c>
      <c r="K8" s="220">
        <v>9.7</v>
      </c>
      <c r="L8" s="221">
        <v>7.5</v>
      </c>
      <c r="M8" s="45">
        <f>SUM(F8+H8+J8+L8)</f>
        <v>30.65</v>
      </c>
    </row>
    <row r="9" spans="1:13" ht="12.75">
      <c r="A9" s="23"/>
      <c r="B9" s="164"/>
      <c r="C9" s="83"/>
      <c r="D9" s="83"/>
      <c r="E9" s="57"/>
      <c r="F9" s="26"/>
      <c r="G9" s="57"/>
      <c r="H9" s="26"/>
      <c r="I9" s="57"/>
      <c r="J9" s="26"/>
      <c r="K9" s="57"/>
      <c r="L9" s="26"/>
      <c r="M9" s="27"/>
    </row>
    <row r="10" spans="1:13" s="137" customFormat="1" ht="9.75">
      <c r="A10" s="138"/>
      <c r="B10" s="165"/>
      <c r="C10" s="139"/>
      <c r="D10" s="139"/>
      <c r="E10" s="140"/>
      <c r="F10" s="141"/>
      <c r="G10" s="140"/>
      <c r="H10" s="141"/>
      <c r="I10" s="140"/>
      <c r="J10" s="141"/>
      <c r="K10" s="140"/>
      <c r="L10" s="141"/>
      <c r="M10" s="142"/>
    </row>
    <row r="11" spans="1:13" ht="12.75">
      <c r="A11" s="23"/>
      <c r="B11" s="166" t="s">
        <v>93</v>
      </c>
      <c r="C11" s="83"/>
      <c r="D11" s="29"/>
      <c r="E11" s="57"/>
      <c r="F11" s="26"/>
      <c r="G11" s="57"/>
      <c r="H11" s="26"/>
      <c r="I11" s="57"/>
      <c r="J11" s="26"/>
      <c r="K11" s="57"/>
      <c r="L11" s="26"/>
      <c r="M11" s="27"/>
    </row>
    <row r="12" spans="1:13" ht="13.5" thickBot="1">
      <c r="A12" s="2" t="s">
        <v>91</v>
      </c>
      <c r="B12" s="162"/>
      <c r="C12" s="31"/>
      <c r="D12" s="31"/>
      <c r="E12" s="58"/>
      <c r="F12" s="40"/>
      <c r="G12" s="58"/>
      <c r="H12" s="40"/>
      <c r="I12" s="58"/>
      <c r="J12" s="31"/>
      <c r="K12" s="58"/>
      <c r="L12" s="31"/>
      <c r="M12" s="31"/>
    </row>
    <row r="13" spans="1:13" ht="13.5" thickBot="1">
      <c r="A13" s="3" t="s">
        <v>3</v>
      </c>
      <c r="B13" s="42" t="s">
        <v>4</v>
      </c>
      <c r="C13" s="4" t="s">
        <v>5</v>
      </c>
      <c r="D13" s="5" t="s">
        <v>6</v>
      </c>
      <c r="E13" s="56" t="s">
        <v>7</v>
      </c>
      <c r="F13" s="43" t="s">
        <v>8</v>
      </c>
      <c r="G13" s="62" t="s">
        <v>7</v>
      </c>
      <c r="H13" s="43" t="s">
        <v>9</v>
      </c>
      <c r="I13" s="62" t="s">
        <v>7</v>
      </c>
      <c r="J13" s="4" t="s">
        <v>10</v>
      </c>
      <c r="K13" s="63" t="s">
        <v>7</v>
      </c>
      <c r="L13" s="6" t="s">
        <v>11</v>
      </c>
      <c r="M13" s="7" t="s">
        <v>12</v>
      </c>
    </row>
    <row r="14" spans="1:13" ht="12.75">
      <c r="A14" s="13" t="s">
        <v>44</v>
      </c>
      <c r="B14" s="163" t="s">
        <v>101</v>
      </c>
      <c r="C14" s="79" t="s">
        <v>15</v>
      </c>
      <c r="D14" s="143">
        <v>13</v>
      </c>
      <c r="E14" s="59">
        <v>8</v>
      </c>
      <c r="F14" s="14">
        <v>6.25</v>
      </c>
      <c r="G14" s="17">
        <v>8</v>
      </c>
      <c r="H14" s="14">
        <v>6.9</v>
      </c>
      <c r="I14" s="17">
        <v>8</v>
      </c>
      <c r="J14" s="14">
        <v>7</v>
      </c>
      <c r="K14" s="64">
        <v>8</v>
      </c>
      <c r="L14" s="15">
        <v>5.9</v>
      </c>
      <c r="M14" s="12">
        <f>SUM(F14+H14+J14+L14)</f>
        <v>26.049999999999997</v>
      </c>
    </row>
    <row r="15" spans="1:13" ht="13.5" thickBot="1">
      <c r="A15" s="18" t="s">
        <v>45</v>
      </c>
      <c r="B15" s="222" t="s">
        <v>100</v>
      </c>
      <c r="C15" s="119" t="s">
        <v>15</v>
      </c>
      <c r="D15" s="223">
        <v>12</v>
      </c>
      <c r="E15" s="224">
        <v>8</v>
      </c>
      <c r="F15" s="20">
        <v>6.15</v>
      </c>
      <c r="G15" s="225">
        <v>8</v>
      </c>
      <c r="H15" s="20">
        <v>6.5</v>
      </c>
      <c r="I15" s="225">
        <v>8</v>
      </c>
      <c r="J15" s="20">
        <v>7.1</v>
      </c>
      <c r="K15" s="226">
        <v>8</v>
      </c>
      <c r="L15" s="21">
        <v>6</v>
      </c>
      <c r="M15" s="22">
        <f>SUM(F15+H15+J15+L15)</f>
        <v>25.75</v>
      </c>
    </row>
    <row r="16" spans="1:13" ht="9.75" customHeight="1">
      <c r="A16" s="23"/>
      <c r="B16" s="164"/>
      <c r="C16" s="83"/>
      <c r="D16" s="83"/>
      <c r="E16" s="57"/>
      <c r="F16" s="26"/>
      <c r="G16" s="57"/>
      <c r="H16" s="26"/>
      <c r="I16" s="57"/>
      <c r="J16" s="26"/>
      <c r="K16" s="57"/>
      <c r="L16" s="26"/>
      <c r="M16" s="27"/>
    </row>
    <row r="17" spans="1:13" s="137" customFormat="1" ht="9.75">
      <c r="A17" s="138"/>
      <c r="B17" s="165"/>
      <c r="C17" s="139"/>
      <c r="D17" s="139"/>
      <c r="E17" s="140"/>
      <c r="F17" s="141"/>
      <c r="G17" s="140"/>
      <c r="H17" s="141"/>
      <c r="I17" s="140"/>
      <c r="J17" s="141"/>
      <c r="K17" s="140"/>
      <c r="L17" s="141"/>
      <c r="M17" s="142"/>
    </row>
    <row r="18" spans="1:13" ht="12.75">
      <c r="A18" s="23"/>
      <c r="B18" s="162" t="s">
        <v>92</v>
      </c>
      <c r="C18" s="83"/>
      <c r="D18" s="83"/>
      <c r="E18" s="57"/>
      <c r="F18" s="26"/>
      <c r="G18" s="57"/>
      <c r="H18" s="26"/>
      <c r="I18" s="57"/>
      <c r="J18" s="26"/>
      <c r="K18" s="57"/>
      <c r="L18" s="26"/>
      <c r="M18" s="27"/>
    </row>
    <row r="19" spans="1:13" s="24" customFormat="1" ht="13.5" thickBot="1">
      <c r="A19" s="2" t="s">
        <v>95</v>
      </c>
      <c r="B19" s="164"/>
      <c r="C19" s="83"/>
      <c r="D19" s="83"/>
      <c r="E19" s="57"/>
      <c r="F19" s="26"/>
      <c r="G19" s="57"/>
      <c r="H19" s="26"/>
      <c r="I19" s="57"/>
      <c r="J19" s="26"/>
      <c r="K19" s="57"/>
      <c r="L19" s="26"/>
      <c r="M19" s="27"/>
    </row>
    <row r="20" spans="1:13" ht="13.5" thickBot="1">
      <c r="A20" s="3" t="s">
        <v>3</v>
      </c>
      <c r="B20" s="42" t="s">
        <v>4</v>
      </c>
      <c r="C20" s="4" t="s">
        <v>5</v>
      </c>
      <c r="D20" s="5" t="s">
        <v>6</v>
      </c>
      <c r="E20" s="56" t="s">
        <v>7</v>
      </c>
      <c r="F20" s="43" t="s">
        <v>8</v>
      </c>
      <c r="G20" s="62" t="s">
        <v>7</v>
      </c>
      <c r="H20" s="43" t="s">
        <v>9</v>
      </c>
      <c r="I20" s="62" t="s">
        <v>7</v>
      </c>
      <c r="J20" s="4" t="s">
        <v>10</v>
      </c>
      <c r="K20" s="63" t="s">
        <v>7</v>
      </c>
      <c r="L20" s="6" t="s">
        <v>11</v>
      </c>
      <c r="M20" s="7" t="s">
        <v>12</v>
      </c>
    </row>
    <row r="21" spans="1:13" ht="12.75">
      <c r="A21" s="100" t="s">
        <v>44</v>
      </c>
      <c r="B21" s="167" t="s">
        <v>61</v>
      </c>
      <c r="C21" s="80" t="s">
        <v>14</v>
      </c>
      <c r="D21" s="145">
        <v>10</v>
      </c>
      <c r="E21" s="59">
        <v>10</v>
      </c>
      <c r="F21" s="14">
        <v>9.25</v>
      </c>
      <c r="G21" s="17">
        <v>10</v>
      </c>
      <c r="H21" s="14">
        <v>9.4</v>
      </c>
      <c r="I21" s="17">
        <v>9</v>
      </c>
      <c r="J21" s="14">
        <v>8.6</v>
      </c>
      <c r="K21" s="64">
        <v>10</v>
      </c>
      <c r="L21" s="15">
        <v>9.3</v>
      </c>
      <c r="M21" s="12">
        <f aca="true" t="shared" si="0" ref="M21:M28">SUM(F21+H21+J21+L21)</f>
        <v>36.55</v>
      </c>
    </row>
    <row r="22" spans="1:13" ht="12.75">
      <c r="A22" s="16" t="s">
        <v>45</v>
      </c>
      <c r="B22" s="167" t="s">
        <v>60</v>
      </c>
      <c r="C22" s="80" t="s">
        <v>14</v>
      </c>
      <c r="D22" s="145">
        <v>10</v>
      </c>
      <c r="E22" s="59">
        <v>9.5</v>
      </c>
      <c r="F22" s="14">
        <v>8.75</v>
      </c>
      <c r="G22" s="17">
        <v>9</v>
      </c>
      <c r="H22" s="14">
        <v>8.6</v>
      </c>
      <c r="I22" s="17">
        <v>9</v>
      </c>
      <c r="J22" s="14">
        <v>8.3</v>
      </c>
      <c r="K22" s="64">
        <v>10</v>
      </c>
      <c r="L22" s="15">
        <v>9</v>
      </c>
      <c r="M22" s="12">
        <f t="shared" si="0"/>
        <v>34.650000000000006</v>
      </c>
    </row>
    <row r="23" spans="1:13" ht="12.75">
      <c r="A23" s="13" t="s">
        <v>46</v>
      </c>
      <c r="B23" s="167" t="s">
        <v>55</v>
      </c>
      <c r="C23" s="80" t="s">
        <v>13</v>
      </c>
      <c r="D23" s="145">
        <v>11</v>
      </c>
      <c r="E23" s="59">
        <v>9.3</v>
      </c>
      <c r="F23" s="14">
        <v>8.8</v>
      </c>
      <c r="G23" s="17">
        <v>10</v>
      </c>
      <c r="H23" s="14">
        <v>9.5</v>
      </c>
      <c r="I23" s="17">
        <v>8.2</v>
      </c>
      <c r="J23" s="14">
        <v>7.65</v>
      </c>
      <c r="K23" s="64">
        <v>8</v>
      </c>
      <c r="L23" s="15">
        <v>7.1</v>
      </c>
      <c r="M23" s="12">
        <f t="shared" si="0"/>
        <v>33.050000000000004</v>
      </c>
    </row>
    <row r="24" spans="1:13" ht="12.75">
      <c r="A24" s="13" t="s">
        <v>77</v>
      </c>
      <c r="B24" s="167" t="s">
        <v>106</v>
      </c>
      <c r="C24" s="80" t="s">
        <v>13</v>
      </c>
      <c r="D24" s="145">
        <v>11</v>
      </c>
      <c r="E24" s="59">
        <v>9</v>
      </c>
      <c r="F24" s="14">
        <v>8</v>
      </c>
      <c r="G24" s="17">
        <v>9</v>
      </c>
      <c r="H24" s="14">
        <v>8.6</v>
      </c>
      <c r="I24" s="17">
        <v>8.2</v>
      </c>
      <c r="J24" s="14">
        <v>7.5</v>
      </c>
      <c r="K24" s="64">
        <v>9</v>
      </c>
      <c r="L24" s="117">
        <v>7.85</v>
      </c>
      <c r="M24" s="12">
        <f t="shared" si="0"/>
        <v>31.950000000000003</v>
      </c>
    </row>
    <row r="25" spans="1:13" ht="12.75">
      <c r="A25" s="13" t="s">
        <v>78</v>
      </c>
      <c r="B25" s="163" t="s">
        <v>108</v>
      </c>
      <c r="C25" s="79" t="s">
        <v>15</v>
      </c>
      <c r="D25" s="146">
        <v>10</v>
      </c>
      <c r="E25" s="59">
        <v>8.8</v>
      </c>
      <c r="F25" s="14">
        <v>7.75</v>
      </c>
      <c r="G25" s="17">
        <v>9</v>
      </c>
      <c r="H25" s="14">
        <v>8.4</v>
      </c>
      <c r="I25" s="17">
        <v>9</v>
      </c>
      <c r="J25" s="14">
        <v>8.3</v>
      </c>
      <c r="K25" s="64">
        <v>10</v>
      </c>
      <c r="L25" s="15">
        <v>7.1</v>
      </c>
      <c r="M25" s="12">
        <f t="shared" si="0"/>
        <v>31.549999999999997</v>
      </c>
    </row>
    <row r="26" spans="1:13" ht="12.75">
      <c r="A26" s="13" t="s">
        <v>79</v>
      </c>
      <c r="B26" s="163" t="s">
        <v>56</v>
      </c>
      <c r="C26" s="80" t="s">
        <v>13</v>
      </c>
      <c r="D26" s="146">
        <v>10</v>
      </c>
      <c r="E26" s="59">
        <v>9</v>
      </c>
      <c r="F26" s="14">
        <v>7.8</v>
      </c>
      <c r="G26" s="17">
        <v>9</v>
      </c>
      <c r="H26" s="14">
        <v>8.5</v>
      </c>
      <c r="I26" s="17">
        <v>8.2</v>
      </c>
      <c r="J26" s="14">
        <v>7.1</v>
      </c>
      <c r="K26" s="64">
        <v>9</v>
      </c>
      <c r="L26" s="15">
        <v>8.1</v>
      </c>
      <c r="M26" s="12">
        <f t="shared" si="0"/>
        <v>31.5</v>
      </c>
    </row>
    <row r="27" spans="1:13" ht="12.75">
      <c r="A27" s="13" t="s">
        <v>80</v>
      </c>
      <c r="B27" s="163" t="s">
        <v>105</v>
      </c>
      <c r="C27" s="80" t="s">
        <v>13</v>
      </c>
      <c r="D27" s="147">
        <v>11</v>
      </c>
      <c r="E27" s="59">
        <v>9.2</v>
      </c>
      <c r="F27" s="14">
        <v>7.7</v>
      </c>
      <c r="G27" s="17">
        <v>9</v>
      </c>
      <c r="H27" s="14">
        <v>8.4</v>
      </c>
      <c r="I27" s="17">
        <v>8</v>
      </c>
      <c r="J27" s="14">
        <v>7.3</v>
      </c>
      <c r="K27" s="64">
        <v>8</v>
      </c>
      <c r="L27" s="117">
        <v>7.45</v>
      </c>
      <c r="M27" s="12">
        <f t="shared" si="0"/>
        <v>30.85</v>
      </c>
    </row>
    <row r="28" spans="1:13" ht="13.5" thickBot="1">
      <c r="A28" s="18" t="s">
        <v>81</v>
      </c>
      <c r="B28" s="222" t="s">
        <v>107</v>
      </c>
      <c r="C28" s="119" t="s">
        <v>13</v>
      </c>
      <c r="D28" s="223">
        <v>11</v>
      </c>
      <c r="E28" s="224">
        <v>9.2</v>
      </c>
      <c r="F28" s="20">
        <v>8.55</v>
      </c>
      <c r="G28" s="225">
        <v>8</v>
      </c>
      <c r="H28" s="20">
        <v>7.5</v>
      </c>
      <c r="I28" s="225">
        <v>8.2</v>
      </c>
      <c r="J28" s="20">
        <v>7</v>
      </c>
      <c r="K28" s="226">
        <v>8</v>
      </c>
      <c r="L28" s="21">
        <v>7</v>
      </c>
      <c r="M28" s="22">
        <f t="shared" si="0"/>
        <v>30.05</v>
      </c>
    </row>
    <row r="29" spans="1:13" ht="8.25" customHeight="1">
      <c r="A29" s="81"/>
      <c r="B29" s="164"/>
      <c r="C29" s="83"/>
      <c r="D29" s="83"/>
      <c r="E29" s="57"/>
      <c r="F29" s="26"/>
      <c r="G29" s="57"/>
      <c r="H29" s="26"/>
      <c r="I29" s="57"/>
      <c r="J29" s="26"/>
      <c r="K29" s="57"/>
      <c r="L29" s="26"/>
      <c r="M29" s="27"/>
    </row>
    <row r="30" spans="2:13" s="137" customFormat="1" ht="9.75">
      <c r="B30" s="168"/>
      <c r="C30" s="158"/>
      <c r="D30" s="158"/>
      <c r="E30" s="148"/>
      <c r="F30" s="177"/>
      <c r="G30" s="148"/>
      <c r="H30" s="177"/>
      <c r="I30" s="148"/>
      <c r="J30" s="158"/>
      <c r="K30" s="148"/>
      <c r="L30" s="158"/>
      <c r="M30" s="158"/>
    </row>
    <row r="31" spans="2:6" ht="12.75">
      <c r="B31" s="166" t="s">
        <v>93</v>
      </c>
      <c r="F31" s="178"/>
    </row>
    <row r="32" spans="1:13" ht="13.5" thickBot="1">
      <c r="A32" s="2" t="s">
        <v>95</v>
      </c>
      <c r="B32" s="164"/>
      <c r="C32" s="83"/>
      <c r="D32" s="83"/>
      <c r="E32" s="57"/>
      <c r="F32" s="26"/>
      <c r="G32" s="57"/>
      <c r="H32" s="26"/>
      <c r="I32" s="57"/>
      <c r="J32" s="26"/>
      <c r="K32" s="57"/>
      <c r="L32" s="26"/>
      <c r="M32" s="27"/>
    </row>
    <row r="33" spans="1:13" ht="13.5" thickBot="1">
      <c r="A33" s="3" t="s">
        <v>3</v>
      </c>
      <c r="B33" s="42" t="s">
        <v>4</v>
      </c>
      <c r="C33" s="4" t="s">
        <v>5</v>
      </c>
      <c r="D33" s="5" t="s">
        <v>6</v>
      </c>
      <c r="E33" s="56" t="s">
        <v>7</v>
      </c>
      <c r="F33" s="43" t="s">
        <v>8</v>
      </c>
      <c r="G33" s="62" t="s">
        <v>7</v>
      </c>
      <c r="H33" s="43" t="s">
        <v>9</v>
      </c>
      <c r="I33" s="62" t="s">
        <v>7</v>
      </c>
      <c r="J33" s="4" t="s">
        <v>10</v>
      </c>
      <c r="K33" s="63" t="s">
        <v>7</v>
      </c>
      <c r="L33" s="6" t="s">
        <v>11</v>
      </c>
      <c r="M33" s="7" t="s">
        <v>12</v>
      </c>
    </row>
    <row r="34" spans="1:13" ht="12.75">
      <c r="A34" s="100" t="s">
        <v>44</v>
      </c>
      <c r="B34" s="163" t="s">
        <v>58</v>
      </c>
      <c r="C34" s="80" t="s">
        <v>15</v>
      </c>
      <c r="D34" s="143">
        <v>10</v>
      </c>
      <c r="E34" s="59">
        <v>8</v>
      </c>
      <c r="F34" s="14">
        <v>6.7</v>
      </c>
      <c r="G34" s="17">
        <v>8</v>
      </c>
      <c r="H34" s="14">
        <v>7.9</v>
      </c>
      <c r="I34" s="17">
        <v>8</v>
      </c>
      <c r="J34" s="14">
        <v>7.3</v>
      </c>
      <c r="K34" s="64">
        <v>8</v>
      </c>
      <c r="L34" s="15">
        <v>7.9</v>
      </c>
      <c r="M34" s="12">
        <f>SUM(F34+H34+J34+L34)</f>
        <v>29.800000000000004</v>
      </c>
    </row>
    <row r="35" spans="1:13" ht="12.75">
      <c r="A35" s="13" t="s">
        <v>45</v>
      </c>
      <c r="B35" s="163" t="s">
        <v>57</v>
      </c>
      <c r="C35" s="80" t="s">
        <v>15</v>
      </c>
      <c r="D35" s="146">
        <v>10</v>
      </c>
      <c r="E35" s="59">
        <v>8</v>
      </c>
      <c r="F35" s="14">
        <v>6.9</v>
      </c>
      <c r="G35" s="17">
        <v>8</v>
      </c>
      <c r="H35" s="14">
        <v>7.3</v>
      </c>
      <c r="I35" s="17">
        <v>8</v>
      </c>
      <c r="J35" s="14">
        <v>7.3</v>
      </c>
      <c r="K35" s="64">
        <v>8</v>
      </c>
      <c r="L35" s="15">
        <v>7.25</v>
      </c>
      <c r="M35" s="12">
        <f>SUM(F35+H35+J35+L35)</f>
        <v>28.75</v>
      </c>
    </row>
    <row r="36" spans="1:13" ht="12.75">
      <c r="A36" s="13" t="s">
        <v>46</v>
      </c>
      <c r="B36" s="163" t="s">
        <v>104</v>
      </c>
      <c r="C36" s="80" t="s">
        <v>15</v>
      </c>
      <c r="D36" s="146">
        <v>11</v>
      </c>
      <c r="E36" s="59">
        <v>8</v>
      </c>
      <c r="F36" s="14">
        <v>6.05</v>
      </c>
      <c r="G36" s="17">
        <v>8</v>
      </c>
      <c r="H36" s="14">
        <v>6.9</v>
      </c>
      <c r="I36" s="17">
        <v>8</v>
      </c>
      <c r="J36" s="14">
        <v>7.3</v>
      </c>
      <c r="K36" s="64">
        <v>8</v>
      </c>
      <c r="L36" s="15">
        <v>5.9</v>
      </c>
      <c r="M36" s="12">
        <f>SUM(F36+H36+J36+L36)</f>
        <v>26.15</v>
      </c>
    </row>
    <row r="37" spans="1:13" ht="13.5" thickBot="1">
      <c r="A37" s="18" t="s">
        <v>77</v>
      </c>
      <c r="B37" s="222" t="s">
        <v>103</v>
      </c>
      <c r="C37" s="119" t="s">
        <v>15</v>
      </c>
      <c r="D37" s="223">
        <v>11</v>
      </c>
      <c r="E37" s="224">
        <v>8</v>
      </c>
      <c r="F37" s="20">
        <v>5.8</v>
      </c>
      <c r="G37" s="225">
        <v>8</v>
      </c>
      <c r="H37" s="20">
        <v>7.1</v>
      </c>
      <c r="I37" s="225">
        <v>8</v>
      </c>
      <c r="J37" s="20">
        <v>7</v>
      </c>
      <c r="K37" s="226">
        <v>8</v>
      </c>
      <c r="L37" s="21">
        <v>5.7</v>
      </c>
      <c r="M37" s="22">
        <f>SUM(F37+H37+J37+L37)</f>
        <v>25.599999999999998</v>
      </c>
    </row>
    <row r="38" spans="1:13" ht="12.75">
      <c r="A38" s="23"/>
      <c r="B38" s="164"/>
      <c r="C38" s="83"/>
      <c r="D38" s="83"/>
      <c r="E38" s="57"/>
      <c r="F38" s="26"/>
      <c r="G38" s="57"/>
      <c r="H38" s="26"/>
      <c r="I38" s="57"/>
      <c r="J38" s="26"/>
      <c r="K38" s="57"/>
      <c r="L38" s="26"/>
      <c r="M38" s="27"/>
    </row>
    <row r="39" spans="2:13" s="137" customFormat="1" ht="9.75">
      <c r="B39" s="168"/>
      <c r="C39" s="158"/>
      <c r="D39" s="158"/>
      <c r="E39" s="148"/>
      <c r="F39" s="177"/>
      <c r="G39" s="148"/>
      <c r="H39" s="177"/>
      <c r="I39" s="148"/>
      <c r="J39" s="158"/>
      <c r="K39" s="148"/>
      <c r="L39" s="158"/>
      <c r="M39" s="158"/>
    </row>
    <row r="40" spans="1:13" ht="12.75">
      <c r="A40" s="23"/>
      <c r="B40" s="162" t="s">
        <v>92</v>
      </c>
      <c r="C40" s="25"/>
      <c r="D40" s="25"/>
      <c r="E40" s="57"/>
      <c r="F40" s="26"/>
      <c r="G40" s="57"/>
      <c r="H40" s="26"/>
      <c r="I40" s="57"/>
      <c r="J40" s="26"/>
      <c r="K40" s="57"/>
      <c r="L40" s="26"/>
      <c r="M40" s="27"/>
    </row>
    <row r="41" spans="1:13" ht="13.5" thickBot="1">
      <c r="A41" s="2" t="s">
        <v>94</v>
      </c>
      <c r="B41" s="162"/>
      <c r="C41" s="31"/>
      <c r="D41" s="31"/>
      <c r="E41" s="58"/>
      <c r="F41" s="40"/>
      <c r="G41" s="58"/>
      <c r="H41" s="40"/>
      <c r="I41" s="58"/>
      <c r="J41" s="31"/>
      <c r="K41" s="58"/>
      <c r="L41" s="31"/>
      <c r="M41" s="31"/>
    </row>
    <row r="42" spans="1:13" ht="13.5" thickBot="1">
      <c r="A42" s="3" t="s">
        <v>3</v>
      </c>
      <c r="B42" s="42" t="s">
        <v>4</v>
      </c>
      <c r="C42" s="4" t="s">
        <v>5</v>
      </c>
      <c r="D42" s="5" t="s">
        <v>6</v>
      </c>
      <c r="E42" s="56" t="s">
        <v>7</v>
      </c>
      <c r="F42" s="43" t="s">
        <v>8</v>
      </c>
      <c r="G42" s="62" t="s">
        <v>7</v>
      </c>
      <c r="H42" s="43" t="s">
        <v>9</v>
      </c>
      <c r="I42" s="62" t="s">
        <v>7</v>
      </c>
      <c r="J42" s="4" t="s">
        <v>10</v>
      </c>
      <c r="K42" s="63" t="s">
        <v>7</v>
      </c>
      <c r="L42" s="6" t="s">
        <v>16</v>
      </c>
      <c r="M42" s="7" t="s">
        <v>12</v>
      </c>
    </row>
    <row r="43" spans="1:13" ht="12.75">
      <c r="A43" s="16" t="s">
        <v>44</v>
      </c>
      <c r="B43" s="163" t="s">
        <v>48</v>
      </c>
      <c r="C43" s="79" t="s">
        <v>14</v>
      </c>
      <c r="D43" s="143">
        <v>8</v>
      </c>
      <c r="E43" s="59">
        <v>10</v>
      </c>
      <c r="F43" s="14">
        <v>9.4</v>
      </c>
      <c r="G43" s="17">
        <v>9</v>
      </c>
      <c r="H43" s="14">
        <v>8.7</v>
      </c>
      <c r="I43" s="17">
        <v>9.3</v>
      </c>
      <c r="J43" s="14">
        <v>8.6</v>
      </c>
      <c r="K43" s="64">
        <v>10</v>
      </c>
      <c r="L43" s="28">
        <v>8.15</v>
      </c>
      <c r="M43" s="12">
        <f aca="true" t="shared" si="1" ref="M43:M57">SUM(F43+H43+J43+L43)</f>
        <v>34.85</v>
      </c>
    </row>
    <row r="44" spans="1:13" ht="12.75">
      <c r="A44" s="16" t="s">
        <v>45</v>
      </c>
      <c r="B44" s="163" t="s">
        <v>63</v>
      </c>
      <c r="C44" s="79" t="s">
        <v>14</v>
      </c>
      <c r="D44" s="146">
        <v>9</v>
      </c>
      <c r="E44" s="59">
        <v>9.9</v>
      </c>
      <c r="F44" s="14">
        <v>9.2</v>
      </c>
      <c r="G44" s="17">
        <v>9</v>
      </c>
      <c r="H44" s="14">
        <v>8.6</v>
      </c>
      <c r="I44" s="17">
        <v>9.1</v>
      </c>
      <c r="J44" s="14">
        <v>8</v>
      </c>
      <c r="K44" s="64">
        <v>10</v>
      </c>
      <c r="L44" s="28">
        <v>8.55</v>
      </c>
      <c r="M44" s="12">
        <f t="shared" si="1"/>
        <v>34.349999999999994</v>
      </c>
    </row>
    <row r="45" spans="1:13" ht="12.75">
      <c r="A45" s="16" t="s">
        <v>46</v>
      </c>
      <c r="B45" s="167" t="s">
        <v>112</v>
      </c>
      <c r="C45" s="80" t="s">
        <v>14</v>
      </c>
      <c r="D45" s="145">
        <v>8</v>
      </c>
      <c r="E45" s="59">
        <v>9.8</v>
      </c>
      <c r="F45" s="14">
        <v>9.2</v>
      </c>
      <c r="G45" s="17">
        <v>9</v>
      </c>
      <c r="H45" s="14">
        <v>7.9</v>
      </c>
      <c r="I45" s="17">
        <v>9.3</v>
      </c>
      <c r="J45" s="14">
        <v>8.5</v>
      </c>
      <c r="K45" s="64">
        <v>10</v>
      </c>
      <c r="L45" s="28">
        <v>8.7</v>
      </c>
      <c r="M45" s="12">
        <f t="shared" si="1"/>
        <v>34.3</v>
      </c>
    </row>
    <row r="46" spans="1:13" ht="12.75">
      <c r="A46" s="16" t="s">
        <v>77</v>
      </c>
      <c r="B46" s="163" t="s">
        <v>110</v>
      </c>
      <c r="C46" s="79" t="s">
        <v>14</v>
      </c>
      <c r="D46" s="146">
        <v>9</v>
      </c>
      <c r="E46" s="59">
        <v>9.8</v>
      </c>
      <c r="F46" s="14">
        <v>8.8</v>
      </c>
      <c r="G46" s="17">
        <v>9</v>
      </c>
      <c r="H46" s="14">
        <v>8.2</v>
      </c>
      <c r="I46" s="17">
        <v>9.1</v>
      </c>
      <c r="J46" s="14">
        <v>8.3</v>
      </c>
      <c r="K46" s="64">
        <v>10</v>
      </c>
      <c r="L46" s="28">
        <v>8.1</v>
      </c>
      <c r="M46" s="12">
        <f t="shared" si="1"/>
        <v>33.4</v>
      </c>
    </row>
    <row r="47" spans="1:13" ht="12.75">
      <c r="A47" s="16" t="s">
        <v>78</v>
      </c>
      <c r="B47" s="163" t="s">
        <v>111</v>
      </c>
      <c r="C47" s="79" t="s">
        <v>14</v>
      </c>
      <c r="D47" s="146">
        <v>8</v>
      </c>
      <c r="E47" s="59">
        <v>9.4</v>
      </c>
      <c r="F47" s="14">
        <v>8.8</v>
      </c>
      <c r="G47" s="17">
        <v>9</v>
      </c>
      <c r="H47" s="14">
        <v>8.2</v>
      </c>
      <c r="I47" s="17">
        <v>8.9</v>
      </c>
      <c r="J47" s="14">
        <v>7.65</v>
      </c>
      <c r="K47" s="64">
        <v>9.5</v>
      </c>
      <c r="L47" s="28">
        <v>8.15</v>
      </c>
      <c r="M47" s="12">
        <f t="shared" si="1"/>
        <v>32.8</v>
      </c>
    </row>
    <row r="48" spans="1:13" ht="12.75">
      <c r="A48" s="35" t="s">
        <v>79</v>
      </c>
      <c r="B48" s="163" t="s">
        <v>62</v>
      </c>
      <c r="C48" s="79" t="s">
        <v>14</v>
      </c>
      <c r="D48" s="146">
        <v>9</v>
      </c>
      <c r="E48" s="60">
        <v>9.5</v>
      </c>
      <c r="F48" s="36">
        <v>8.8</v>
      </c>
      <c r="G48" s="37">
        <v>9</v>
      </c>
      <c r="H48" s="36">
        <v>7.6</v>
      </c>
      <c r="I48" s="37">
        <v>8.2</v>
      </c>
      <c r="J48" s="36">
        <v>7.85</v>
      </c>
      <c r="K48" s="65">
        <v>10</v>
      </c>
      <c r="L48" s="69">
        <v>8.4</v>
      </c>
      <c r="M48" s="12">
        <f t="shared" si="1"/>
        <v>32.65</v>
      </c>
    </row>
    <row r="49" spans="1:13" ht="12.75">
      <c r="A49" s="35" t="s">
        <v>80</v>
      </c>
      <c r="B49" s="163" t="s">
        <v>109</v>
      </c>
      <c r="C49" s="79" t="s">
        <v>14</v>
      </c>
      <c r="D49" s="146">
        <v>9</v>
      </c>
      <c r="E49" s="60">
        <v>8.8</v>
      </c>
      <c r="F49" s="36">
        <v>7.6</v>
      </c>
      <c r="G49" s="37">
        <v>9</v>
      </c>
      <c r="H49" s="36">
        <v>8.4</v>
      </c>
      <c r="I49" s="37">
        <v>8.9</v>
      </c>
      <c r="J49" s="36">
        <v>8.1</v>
      </c>
      <c r="K49" s="65">
        <v>9.7</v>
      </c>
      <c r="L49" s="69">
        <v>8.1</v>
      </c>
      <c r="M49" s="12">
        <f t="shared" si="1"/>
        <v>32.2</v>
      </c>
    </row>
    <row r="50" spans="1:13" ht="12.75">
      <c r="A50" s="35" t="s">
        <v>81</v>
      </c>
      <c r="B50" s="163" t="s">
        <v>116</v>
      </c>
      <c r="C50" s="79" t="s">
        <v>28</v>
      </c>
      <c r="D50" s="146">
        <v>8</v>
      </c>
      <c r="E50" s="60">
        <v>9.5</v>
      </c>
      <c r="F50" s="36">
        <v>8</v>
      </c>
      <c r="G50" s="37">
        <v>9</v>
      </c>
      <c r="H50" s="36">
        <v>8.1</v>
      </c>
      <c r="I50" s="37">
        <v>8.2</v>
      </c>
      <c r="J50" s="36">
        <v>7.8</v>
      </c>
      <c r="K50" s="65">
        <v>9.3</v>
      </c>
      <c r="L50" s="69">
        <v>7.05</v>
      </c>
      <c r="M50" s="12">
        <f t="shared" si="1"/>
        <v>30.950000000000003</v>
      </c>
    </row>
    <row r="51" spans="1:13" ht="12.75">
      <c r="A51" s="16" t="s">
        <v>82</v>
      </c>
      <c r="B51" s="167" t="s">
        <v>113</v>
      </c>
      <c r="C51" s="80" t="s">
        <v>15</v>
      </c>
      <c r="D51" s="145">
        <v>9</v>
      </c>
      <c r="E51" s="59">
        <v>9</v>
      </c>
      <c r="F51" s="14">
        <v>7.95</v>
      </c>
      <c r="G51" s="17">
        <v>9</v>
      </c>
      <c r="H51" s="14">
        <v>8.4</v>
      </c>
      <c r="I51" s="17">
        <v>8.4</v>
      </c>
      <c r="J51" s="14">
        <v>7.4</v>
      </c>
      <c r="K51" s="64">
        <v>10</v>
      </c>
      <c r="L51" s="28">
        <v>6.9</v>
      </c>
      <c r="M51" s="12">
        <f t="shared" si="1"/>
        <v>30.65</v>
      </c>
    </row>
    <row r="52" spans="1:13" ht="12.75">
      <c r="A52" s="13" t="s">
        <v>83</v>
      </c>
      <c r="B52" s="163" t="s">
        <v>66</v>
      </c>
      <c r="C52" s="79" t="s">
        <v>15</v>
      </c>
      <c r="D52" s="146">
        <v>8</v>
      </c>
      <c r="E52" s="101">
        <v>9.4</v>
      </c>
      <c r="F52" s="71">
        <v>7.9</v>
      </c>
      <c r="G52" s="70">
        <v>9</v>
      </c>
      <c r="H52" s="71">
        <v>8.2</v>
      </c>
      <c r="I52" s="70">
        <v>8.9</v>
      </c>
      <c r="J52" s="71">
        <v>8</v>
      </c>
      <c r="K52" s="102">
        <v>9.5</v>
      </c>
      <c r="L52" s="103">
        <v>6.2</v>
      </c>
      <c r="M52" s="104">
        <f t="shared" si="1"/>
        <v>30.3</v>
      </c>
    </row>
    <row r="53" spans="1:13" ht="12.75">
      <c r="A53" s="16" t="s">
        <v>84</v>
      </c>
      <c r="B53" s="163" t="s">
        <v>26</v>
      </c>
      <c r="C53" s="79" t="s">
        <v>13</v>
      </c>
      <c r="D53" s="146">
        <v>8</v>
      </c>
      <c r="E53" s="59">
        <v>8.8</v>
      </c>
      <c r="F53" s="14">
        <v>7.9</v>
      </c>
      <c r="G53" s="17">
        <v>8</v>
      </c>
      <c r="H53" s="14">
        <v>7.1</v>
      </c>
      <c r="I53" s="17">
        <v>8.7</v>
      </c>
      <c r="J53" s="14">
        <v>7.75</v>
      </c>
      <c r="K53" s="64">
        <v>8</v>
      </c>
      <c r="L53" s="28">
        <v>6.75</v>
      </c>
      <c r="M53" s="12">
        <f t="shared" si="1"/>
        <v>29.5</v>
      </c>
    </row>
    <row r="54" spans="1:13" ht="12.75">
      <c r="A54" s="16" t="s">
        <v>85</v>
      </c>
      <c r="B54" s="163" t="s">
        <v>65</v>
      </c>
      <c r="C54" s="79" t="s">
        <v>15</v>
      </c>
      <c r="D54" s="146">
        <v>8</v>
      </c>
      <c r="E54" s="59">
        <v>9.3</v>
      </c>
      <c r="F54" s="14">
        <v>8.1</v>
      </c>
      <c r="G54" s="17">
        <v>9</v>
      </c>
      <c r="H54" s="14">
        <v>7</v>
      </c>
      <c r="I54" s="17">
        <v>8.4</v>
      </c>
      <c r="J54" s="14">
        <v>7.4</v>
      </c>
      <c r="K54" s="64">
        <v>9.7</v>
      </c>
      <c r="L54" s="28">
        <v>6.2</v>
      </c>
      <c r="M54" s="12">
        <f t="shared" si="1"/>
        <v>28.7</v>
      </c>
    </row>
    <row r="55" spans="1:13" ht="12.75">
      <c r="A55" s="16" t="s">
        <v>86</v>
      </c>
      <c r="B55" s="163" t="s">
        <v>59</v>
      </c>
      <c r="C55" s="79" t="s">
        <v>15</v>
      </c>
      <c r="D55" s="146">
        <v>9</v>
      </c>
      <c r="E55" s="59">
        <v>9</v>
      </c>
      <c r="F55" s="14">
        <v>7.55</v>
      </c>
      <c r="G55" s="17">
        <v>9</v>
      </c>
      <c r="H55" s="14">
        <v>7.5</v>
      </c>
      <c r="I55" s="17">
        <v>8.5</v>
      </c>
      <c r="J55" s="14">
        <v>7.5</v>
      </c>
      <c r="K55" s="64">
        <v>9</v>
      </c>
      <c r="L55" s="28">
        <v>5.9</v>
      </c>
      <c r="M55" s="12">
        <f t="shared" si="1"/>
        <v>28.450000000000003</v>
      </c>
    </row>
    <row r="56" spans="1:13" ht="12.75">
      <c r="A56" s="35" t="s">
        <v>87</v>
      </c>
      <c r="B56" s="167" t="s">
        <v>115</v>
      </c>
      <c r="C56" s="80" t="s">
        <v>13</v>
      </c>
      <c r="D56" s="145">
        <v>8</v>
      </c>
      <c r="E56" s="60">
        <v>8.4</v>
      </c>
      <c r="F56" s="36">
        <v>7</v>
      </c>
      <c r="G56" s="37">
        <v>8</v>
      </c>
      <c r="H56" s="36">
        <v>6.9</v>
      </c>
      <c r="I56" s="37">
        <v>8.2</v>
      </c>
      <c r="J56" s="36">
        <v>6.75</v>
      </c>
      <c r="K56" s="65">
        <v>8</v>
      </c>
      <c r="L56" s="69">
        <v>5.6</v>
      </c>
      <c r="M56" s="12">
        <f t="shared" si="1"/>
        <v>26.25</v>
      </c>
    </row>
    <row r="57" spans="1:13" ht="13.5" thickBot="1">
      <c r="A57" s="18" t="s">
        <v>88</v>
      </c>
      <c r="B57" s="222" t="s">
        <v>114</v>
      </c>
      <c r="C57" s="119" t="s">
        <v>13</v>
      </c>
      <c r="D57" s="223">
        <v>9</v>
      </c>
      <c r="E57" s="224">
        <v>8</v>
      </c>
      <c r="F57" s="20">
        <v>5.8</v>
      </c>
      <c r="G57" s="225">
        <v>8</v>
      </c>
      <c r="H57" s="20">
        <v>6.5</v>
      </c>
      <c r="I57" s="225">
        <v>8.2</v>
      </c>
      <c r="J57" s="20">
        <v>6.8</v>
      </c>
      <c r="K57" s="226">
        <v>8</v>
      </c>
      <c r="L57" s="227">
        <v>6</v>
      </c>
      <c r="M57" s="22">
        <f t="shared" si="1"/>
        <v>25.1</v>
      </c>
    </row>
    <row r="58" spans="1:13" ht="15">
      <c r="A58" s="198" t="s">
        <v>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3" ht="15">
      <c r="A59" s="198" t="s">
        <v>90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1:13" ht="15">
      <c r="A60" s="84"/>
      <c r="B60" s="169"/>
      <c r="C60" s="84"/>
      <c r="D60" s="84"/>
      <c r="E60" s="84"/>
      <c r="F60" s="84"/>
      <c r="G60" s="84"/>
      <c r="H60" s="179"/>
      <c r="I60" s="84"/>
      <c r="J60" s="84"/>
      <c r="K60" s="84"/>
      <c r="L60" s="84"/>
      <c r="M60" s="84"/>
    </row>
    <row r="61" spans="1:13" ht="12.75">
      <c r="A61" s="23"/>
      <c r="B61" s="166" t="s">
        <v>93</v>
      </c>
      <c r="C61" s="83"/>
      <c r="D61" s="29"/>
      <c r="E61" s="57"/>
      <c r="F61" s="26"/>
      <c r="G61" s="57"/>
      <c r="H61" s="26"/>
      <c r="I61" s="57"/>
      <c r="J61" s="26"/>
      <c r="K61" s="57"/>
      <c r="L61" s="26"/>
      <c r="M61" s="27"/>
    </row>
    <row r="62" spans="1:13" ht="13.5" thickBot="1">
      <c r="A62" s="2" t="s">
        <v>94</v>
      </c>
      <c r="B62" s="162"/>
      <c r="C62" s="31"/>
      <c r="D62" s="31"/>
      <c r="E62" s="58"/>
      <c r="F62" s="40"/>
      <c r="G62" s="58"/>
      <c r="H62" s="40"/>
      <c r="I62" s="58"/>
      <c r="J62" s="31"/>
      <c r="K62" s="58"/>
      <c r="L62" s="31"/>
      <c r="M62" s="31"/>
    </row>
    <row r="63" spans="1:13" ht="13.5" thickBot="1">
      <c r="A63" s="3" t="s">
        <v>3</v>
      </c>
      <c r="B63" s="42" t="s">
        <v>4</v>
      </c>
      <c r="C63" s="4" t="s">
        <v>5</v>
      </c>
      <c r="D63" s="5" t="s">
        <v>6</v>
      </c>
      <c r="E63" s="56" t="s">
        <v>7</v>
      </c>
      <c r="F63" s="43" t="s">
        <v>8</v>
      </c>
      <c r="G63" s="62" t="s">
        <v>7</v>
      </c>
      <c r="H63" s="43" t="s">
        <v>9</v>
      </c>
      <c r="I63" s="62" t="s">
        <v>7</v>
      </c>
      <c r="J63" s="4" t="s">
        <v>10</v>
      </c>
      <c r="K63" s="63" t="s">
        <v>7</v>
      </c>
      <c r="L63" s="6" t="s">
        <v>16</v>
      </c>
      <c r="M63" s="7" t="s">
        <v>12</v>
      </c>
    </row>
    <row r="64" spans="1:13" ht="12.75">
      <c r="A64" s="16" t="s">
        <v>44</v>
      </c>
      <c r="B64" s="163" t="s">
        <v>120</v>
      </c>
      <c r="C64" s="79" t="s">
        <v>14</v>
      </c>
      <c r="D64" s="143">
        <v>9</v>
      </c>
      <c r="E64" s="59">
        <v>8</v>
      </c>
      <c r="F64" s="14">
        <v>7.55</v>
      </c>
      <c r="G64" s="17">
        <v>9</v>
      </c>
      <c r="H64" s="14">
        <v>8.6</v>
      </c>
      <c r="I64" s="17">
        <v>8.2</v>
      </c>
      <c r="J64" s="14">
        <v>7.7</v>
      </c>
      <c r="K64" s="64">
        <v>8</v>
      </c>
      <c r="L64" s="28">
        <v>6.55</v>
      </c>
      <c r="M64" s="12">
        <f>SUM(F64+H64+J64+L64)</f>
        <v>30.4</v>
      </c>
    </row>
    <row r="65" spans="1:13" ht="12.75">
      <c r="A65" s="16" t="s">
        <v>45</v>
      </c>
      <c r="B65" s="163" t="s">
        <v>118</v>
      </c>
      <c r="C65" s="79" t="s">
        <v>28</v>
      </c>
      <c r="D65" s="146">
        <v>9</v>
      </c>
      <c r="E65" s="59">
        <v>8</v>
      </c>
      <c r="F65" s="14">
        <v>7.5</v>
      </c>
      <c r="G65" s="17">
        <v>9</v>
      </c>
      <c r="H65" s="14">
        <v>8.7</v>
      </c>
      <c r="I65" s="17">
        <v>8</v>
      </c>
      <c r="J65" s="14">
        <v>7.5</v>
      </c>
      <c r="K65" s="64">
        <v>8</v>
      </c>
      <c r="L65" s="28">
        <v>6.65</v>
      </c>
      <c r="M65" s="12">
        <f>SUM(F65+H65+J65+L65)</f>
        <v>30.35</v>
      </c>
    </row>
    <row r="66" spans="1:13" ht="12.75">
      <c r="A66" s="16" t="s">
        <v>46</v>
      </c>
      <c r="B66" s="167" t="s">
        <v>119</v>
      </c>
      <c r="C66" s="80" t="s">
        <v>28</v>
      </c>
      <c r="D66" s="145">
        <v>9</v>
      </c>
      <c r="E66" s="59">
        <v>8</v>
      </c>
      <c r="F66" s="14">
        <v>7.4</v>
      </c>
      <c r="G66" s="17">
        <v>9</v>
      </c>
      <c r="H66" s="14">
        <v>7.9</v>
      </c>
      <c r="I66" s="17">
        <v>8</v>
      </c>
      <c r="J66" s="14">
        <v>7.6</v>
      </c>
      <c r="K66" s="64">
        <v>8</v>
      </c>
      <c r="L66" s="28">
        <v>6.8</v>
      </c>
      <c r="M66" s="12">
        <f>SUM(F66+H66+J66+L66)</f>
        <v>29.7</v>
      </c>
    </row>
    <row r="67" spans="1:13" ht="12.75">
      <c r="A67" s="16" t="s">
        <v>77</v>
      </c>
      <c r="B67" s="163" t="s">
        <v>117</v>
      </c>
      <c r="C67" s="79" t="s">
        <v>28</v>
      </c>
      <c r="D67" s="146">
        <v>9</v>
      </c>
      <c r="E67" s="59">
        <v>8</v>
      </c>
      <c r="F67" s="14">
        <v>7.1</v>
      </c>
      <c r="G67" s="17">
        <v>9</v>
      </c>
      <c r="H67" s="14">
        <v>8.2</v>
      </c>
      <c r="I67" s="17">
        <v>8</v>
      </c>
      <c r="J67" s="14">
        <v>7.6</v>
      </c>
      <c r="K67" s="64">
        <v>8</v>
      </c>
      <c r="L67" s="28">
        <v>6.1</v>
      </c>
      <c r="M67" s="12">
        <f>SUM(F67+H67+J67+L67)</f>
        <v>29</v>
      </c>
    </row>
    <row r="68" spans="1:13" ht="13.5" thickBot="1">
      <c r="A68" s="18" t="s">
        <v>78</v>
      </c>
      <c r="B68" s="222" t="s">
        <v>33</v>
      </c>
      <c r="C68" s="119" t="s">
        <v>28</v>
      </c>
      <c r="D68" s="223">
        <v>9</v>
      </c>
      <c r="E68" s="224">
        <v>8</v>
      </c>
      <c r="F68" s="20">
        <v>6.5</v>
      </c>
      <c r="G68" s="225">
        <v>8</v>
      </c>
      <c r="H68" s="20">
        <v>6.9</v>
      </c>
      <c r="I68" s="225">
        <v>8</v>
      </c>
      <c r="J68" s="20">
        <v>7.2</v>
      </c>
      <c r="K68" s="226">
        <v>8</v>
      </c>
      <c r="L68" s="227">
        <v>6.15</v>
      </c>
      <c r="M68" s="22">
        <f>SUM(F68+H68+J68+L68)</f>
        <v>26.75</v>
      </c>
    </row>
    <row r="69" spans="1:13" ht="12.75">
      <c r="A69" s="23"/>
      <c r="B69" s="164"/>
      <c r="C69" s="83"/>
      <c r="D69" s="29"/>
      <c r="E69" s="57"/>
      <c r="F69" s="26"/>
      <c r="G69" s="57"/>
      <c r="H69" s="26"/>
      <c r="I69" s="57"/>
      <c r="J69" s="26"/>
      <c r="K69" s="57"/>
      <c r="L69" s="26"/>
      <c r="M69" s="27"/>
    </row>
    <row r="70" spans="1:13" ht="12.75">
      <c r="A70" s="23"/>
      <c r="B70" s="164"/>
      <c r="C70" s="83"/>
      <c r="D70" s="29"/>
      <c r="E70" s="57"/>
      <c r="F70" s="26"/>
      <c r="G70" s="57"/>
      <c r="H70" s="26"/>
      <c r="I70" s="57"/>
      <c r="J70" s="26"/>
      <c r="K70" s="57"/>
      <c r="L70" s="26"/>
      <c r="M70" s="27"/>
    </row>
    <row r="71" spans="1:13" ht="12.75">
      <c r="A71" s="23"/>
      <c r="B71" s="170"/>
      <c r="C71" s="29"/>
      <c r="D71" s="25"/>
      <c r="E71" s="57"/>
      <c r="F71" s="26"/>
      <c r="G71" s="57"/>
      <c r="H71" s="26"/>
      <c r="I71" s="57"/>
      <c r="J71" s="26"/>
      <c r="K71" s="57"/>
      <c r="L71" s="26"/>
      <c r="M71" s="27"/>
    </row>
    <row r="72" spans="1:13" ht="13.5" thickBot="1">
      <c r="A72" s="2" t="s">
        <v>96</v>
      </c>
      <c r="B72" s="162"/>
      <c r="C72" s="31"/>
      <c r="D72" s="31"/>
      <c r="E72" s="58"/>
      <c r="F72" s="40"/>
      <c r="G72" s="58"/>
      <c r="H72" s="40"/>
      <c r="I72" s="58"/>
      <c r="J72" s="31"/>
      <c r="K72" s="58"/>
      <c r="L72" s="31"/>
      <c r="M72" s="31"/>
    </row>
    <row r="73" spans="1:14" ht="14.25" customHeight="1" thickBot="1">
      <c r="A73" s="3" t="s">
        <v>3</v>
      </c>
      <c r="B73" s="42" t="s">
        <v>4</v>
      </c>
      <c r="C73" s="4" t="s">
        <v>5</v>
      </c>
      <c r="D73" s="5" t="s">
        <v>6</v>
      </c>
      <c r="E73" s="56" t="s">
        <v>7</v>
      </c>
      <c r="F73" s="43" t="s">
        <v>8</v>
      </c>
      <c r="G73" s="62" t="s">
        <v>7</v>
      </c>
      <c r="H73" s="43" t="s">
        <v>9</v>
      </c>
      <c r="I73" s="62" t="s">
        <v>7</v>
      </c>
      <c r="J73" s="4" t="s">
        <v>10</v>
      </c>
      <c r="K73" s="63" t="s">
        <v>7</v>
      </c>
      <c r="L73" s="6" t="s">
        <v>17</v>
      </c>
      <c r="M73" s="7" t="s">
        <v>12</v>
      </c>
      <c r="N73" s="93"/>
    </row>
    <row r="74" spans="1:14" ht="13.5" customHeight="1">
      <c r="A74" s="16" t="s">
        <v>44</v>
      </c>
      <c r="B74" s="163" t="s">
        <v>89</v>
      </c>
      <c r="C74" s="79" t="s">
        <v>15</v>
      </c>
      <c r="D74" s="143">
        <v>7</v>
      </c>
      <c r="E74" s="59">
        <v>10</v>
      </c>
      <c r="F74" s="14">
        <v>9.1</v>
      </c>
      <c r="G74" s="17">
        <v>10</v>
      </c>
      <c r="H74" s="14">
        <v>8.7</v>
      </c>
      <c r="I74" s="70">
        <v>8.2</v>
      </c>
      <c r="J74" s="71">
        <v>7.7</v>
      </c>
      <c r="K74" s="17">
        <v>10</v>
      </c>
      <c r="L74" s="15">
        <v>8.7</v>
      </c>
      <c r="M74" s="12">
        <f aca="true" t="shared" si="2" ref="M74:M79">SUM(F74+H74+J74+L74)</f>
        <v>34.199999999999996</v>
      </c>
      <c r="N74" s="30"/>
    </row>
    <row r="75" spans="1:14" ht="13.5" customHeight="1">
      <c r="A75" s="35" t="s">
        <v>45</v>
      </c>
      <c r="B75" s="167" t="s">
        <v>27</v>
      </c>
      <c r="C75" s="80" t="s">
        <v>13</v>
      </c>
      <c r="D75" s="145">
        <v>7</v>
      </c>
      <c r="E75" s="60">
        <v>9.5</v>
      </c>
      <c r="F75" s="36">
        <v>8.55</v>
      </c>
      <c r="G75" s="37">
        <v>9</v>
      </c>
      <c r="H75" s="36">
        <v>8.8</v>
      </c>
      <c r="I75" s="17">
        <v>8</v>
      </c>
      <c r="J75" s="14">
        <v>7.15</v>
      </c>
      <c r="K75" s="37">
        <v>8</v>
      </c>
      <c r="L75" s="15">
        <v>7.2</v>
      </c>
      <c r="M75" s="12">
        <f t="shared" si="2"/>
        <v>31.7</v>
      </c>
      <c r="N75" s="30"/>
    </row>
    <row r="76" spans="1:14" ht="13.5" customHeight="1">
      <c r="A76" s="35" t="s">
        <v>46</v>
      </c>
      <c r="B76" s="163" t="s">
        <v>34</v>
      </c>
      <c r="C76" s="79" t="s">
        <v>14</v>
      </c>
      <c r="D76" s="146">
        <v>7</v>
      </c>
      <c r="E76" s="60">
        <v>9.2</v>
      </c>
      <c r="F76" s="36">
        <v>8.4</v>
      </c>
      <c r="G76" s="37">
        <v>9</v>
      </c>
      <c r="H76" s="36">
        <v>8.6</v>
      </c>
      <c r="I76" s="17">
        <v>8</v>
      </c>
      <c r="J76" s="14">
        <v>7.25</v>
      </c>
      <c r="K76" s="37">
        <v>9.4</v>
      </c>
      <c r="L76" s="105">
        <v>7.15</v>
      </c>
      <c r="M76" s="12">
        <f t="shared" si="2"/>
        <v>31.4</v>
      </c>
      <c r="N76" s="30"/>
    </row>
    <row r="77" spans="1:14" ht="13.5" customHeight="1">
      <c r="A77" s="35" t="s">
        <v>77</v>
      </c>
      <c r="B77" s="167" t="s">
        <v>121</v>
      </c>
      <c r="C77" s="80" t="s">
        <v>14</v>
      </c>
      <c r="D77" s="145">
        <v>7</v>
      </c>
      <c r="E77" s="60">
        <v>9</v>
      </c>
      <c r="F77" s="36">
        <v>8.2</v>
      </c>
      <c r="G77" s="37">
        <v>9</v>
      </c>
      <c r="H77" s="36">
        <v>8.5</v>
      </c>
      <c r="I77" s="17">
        <v>8</v>
      </c>
      <c r="J77" s="14">
        <v>6.6</v>
      </c>
      <c r="K77" s="37">
        <v>9.7</v>
      </c>
      <c r="L77" s="105">
        <v>8</v>
      </c>
      <c r="M77" s="12">
        <f t="shared" si="2"/>
        <v>31.299999999999997</v>
      </c>
      <c r="N77" s="30"/>
    </row>
    <row r="78" spans="1:14" ht="13.5" customHeight="1">
      <c r="A78" s="35" t="s">
        <v>78</v>
      </c>
      <c r="B78" s="163" t="s">
        <v>36</v>
      </c>
      <c r="C78" s="79" t="s">
        <v>13</v>
      </c>
      <c r="D78" s="146">
        <v>6</v>
      </c>
      <c r="E78" s="60">
        <v>9</v>
      </c>
      <c r="F78" s="36">
        <v>8</v>
      </c>
      <c r="G78" s="37">
        <v>9</v>
      </c>
      <c r="H78" s="36">
        <v>8.4</v>
      </c>
      <c r="I78" s="17">
        <v>7.2</v>
      </c>
      <c r="J78" s="14">
        <v>6.1</v>
      </c>
      <c r="K78" s="37">
        <v>8</v>
      </c>
      <c r="L78" s="105">
        <v>7.1</v>
      </c>
      <c r="M78" s="12">
        <f t="shared" si="2"/>
        <v>29.6</v>
      </c>
      <c r="N78" s="30"/>
    </row>
    <row r="79" spans="1:14" ht="13.5" customHeight="1" thickBot="1">
      <c r="A79" s="18" t="s">
        <v>79</v>
      </c>
      <c r="B79" s="222" t="s">
        <v>64</v>
      </c>
      <c r="C79" s="119" t="s">
        <v>13</v>
      </c>
      <c r="D79" s="223">
        <v>7</v>
      </c>
      <c r="E79" s="224">
        <v>9.2</v>
      </c>
      <c r="F79" s="20">
        <v>8.2</v>
      </c>
      <c r="G79" s="225">
        <v>9</v>
      </c>
      <c r="H79" s="20">
        <v>8.3</v>
      </c>
      <c r="I79" s="225">
        <v>8</v>
      </c>
      <c r="J79" s="20">
        <v>6.6</v>
      </c>
      <c r="K79" s="225">
        <v>8</v>
      </c>
      <c r="L79" s="21">
        <v>6.45</v>
      </c>
      <c r="M79" s="22">
        <f t="shared" si="2"/>
        <v>29.55</v>
      </c>
      <c r="N79" s="30"/>
    </row>
    <row r="80" spans="1:14" ht="13.5" customHeight="1">
      <c r="A80" s="23"/>
      <c r="B80" s="164"/>
      <c r="C80" s="83"/>
      <c r="D80" s="83"/>
      <c r="E80" s="57"/>
      <c r="F80" s="26"/>
      <c r="G80" s="57"/>
      <c r="H80" s="26"/>
      <c r="I80" s="57"/>
      <c r="J80" s="26"/>
      <c r="K80" s="57"/>
      <c r="L80" s="26"/>
      <c r="M80" s="27"/>
      <c r="N80" s="30"/>
    </row>
    <row r="81" spans="1:14" ht="13.5" customHeight="1">
      <c r="A81" s="23"/>
      <c r="B81" s="164"/>
      <c r="C81" s="83"/>
      <c r="D81" s="83"/>
      <c r="E81" s="57"/>
      <c r="F81" s="26"/>
      <c r="G81" s="57"/>
      <c r="H81" s="26"/>
      <c r="I81" s="57"/>
      <c r="J81" s="26"/>
      <c r="K81" s="57"/>
      <c r="L81" s="26"/>
      <c r="M81" s="27"/>
      <c r="N81" s="30"/>
    </row>
    <row r="82" spans="1:14" ht="12.75" customHeight="1">
      <c r="A82" s="84"/>
      <c r="B82" s="169"/>
      <c r="C82" s="84"/>
      <c r="D82" s="84"/>
      <c r="E82" s="84"/>
      <c r="F82" s="179"/>
      <c r="G82" s="84"/>
      <c r="H82" s="179"/>
      <c r="I82" s="84"/>
      <c r="J82" s="84"/>
      <c r="K82" s="84"/>
      <c r="L82" s="84"/>
      <c r="M82" s="84"/>
      <c r="N82" s="92"/>
    </row>
    <row r="83" spans="1:14" ht="12.75" customHeight="1" thickBot="1">
      <c r="A83" s="2" t="s">
        <v>97</v>
      </c>
      <c r="B83" s="162"/>
      <c r="C83" s="31"/>
      <c r="D83" s="31"/>
      <c r="E83" s="58"/>
      <c r="F83" s="40"/>
      <c r="G83" s="58"/>
      <c r="H83" s="40"/>
      <c r="I83" s="58"/>
      <c r="J83" s="31"/>
      <c r="K83" s="58"/>
      <c r="L83" s="31"/>
      <c r="M83" s="31"/>
      <c r="N83" s="92"/>
    </row>
    <row r="84" spans="1:14" ht="12.75" customHeight="1" thickBot="1">
      <c r="A84" s="3" t="s">
        <v>3</v>
      </c>
      <c r="B84" s="42" t="s">
        <v>4</v>
      </c>
      <c r="C84" s="4" t="s">
        <v>5</v>
      </c>
      <c r="D84" s="5" t="s">
        <v>6</v>
      </c>
      <c r="E84" s="56" t="s">
        <v>7</v>
      </c>
      <c r="F84" s="43" t="s">
        <v>8</v>
      </c>
      <c r="G84" s="62" t="s">
        <v>7</v>
      </c>
      <c r="H84" s="43" t="s">
        <v>9</v>
      </c>
      <c r="I84" s="62" t="s">
        <v>7</v>
      </c>
      <c r="J84" s="4" t="s">
        <v>10</v>
      </c>
      <c r="K84" s="63" t="s">
        <v>7</v>
      </c>
      <c r="L84" s="6" t="s">
        <v>17</v>
      </c>
      <c r="M84" s="7" t="s">
        <v>12</v>
      </c>
      <c r="N84" s="92"/>
    </row>
    <row r="85" spans="1:14" ht="12.75" customHeight="1">
      <c r="A85" s="16" t="s">
        <v>44</v>
      </c>
      <c r="B85" s="163" t="s">
        <v>35</v>
      </c>
      <c r="C85" s="79" t="s">
        <v>15</v>
      </c>
      <c r="D85" s="143">
        <v>5</v>
      </c>
      <c r="E85" s="59">
        <v>9.2</v>
      </c>
      <c r="F85" s="14">
        <v>7.5</v>
      </c>
      <c r="G85" s="17">
        <v>10</v>
      </c>
      <c r="H85" s="14">
        <v>8</v>
      </c>
      <c r="I85" s="70">
        <v>8</v>
      </c>
      <c r="J85" s="71">
        <v>7.3</v>
      </c>
      <c r="K85" s="17">
        <v>10</v>
      </c>
      <c r="L85" s="15">
        <v>8.35</v>
      </c>
      <c r="M85" s="12">
        <f>SUM(F85+H85+J85+L85)</f>
        <v>31.15</v>
      </c>
      <c r="N85" s="92"/>
    </row>
    <row r="86" spans="1:14" ht="12.75" customHeight="1" thickBot="1">
      <c r="A86" s="18" t="s">
        <v>45</v>
      </c>
      <c r="B86" s="222" t="s">
        <v>67</v>
      </c>
      <c r="C86" s="119" t="s">
        <v>15</v>
      </c>
      <c r="D86" s="223">
        <v>5</v>
      </c>
      <c r="E86" s="224">
        <v>10</v>
      </c>
      <c r="F86" s="20">
        <v>8.45</v>
      </c>
      <c r="G86" s="225">
        <v>10</v>
      </c>
      <c r="H86" s="20">
        <v>8.2</v>
      </c>
      <c r="I86" s="225">
        <v>7.6</v>
      </c>
      <c r="J86" s="20">
        <v>6.6</v>
      </c>
      <c r="K86" s="225">
        <v>10</v>
      </c>
      <c r="L86" s="21">
        <v>7.5</v>
      </c>
      <c r="M86" s="22">
        <f>SUM(F86+H86+J86+L86)</f>
        <v>30.75</v>
      </c>
      <c r="N86" s="92"/>
    </row>
    <row r="87" spans="1:14" ht="12.75" customHeight="1">
      <c r="A87" s="23"/>
      <c r="B87" s="164"/>
      <c r="C87" s="83"/>
      <c r="D87" s="83"/>
      <c r="E87" s="57"/>
      <c r="F87" s="26"/>
      <c r="G87" s="57"/>
      <c r="H87" s="26"/>
      <c r="I87" s="57"/>
      <c r="J87" s="26"/>
      <c r="K87" s="57"/>
      <c r="L87" s="26"/>
      <c r="M87" s="27"/>
      <c r="N87" s="92"/>
    </row>
    <row r="88" spans="1:14" ht="12.75" customHeight="1">
      <c r="A88" s="23"/>
      <c r="B88" s="164"/>
      <c r="C88" s="83"/>
      <c r="D88" s="83"/>
      <c r="E88" s="57"/>
      <c r="F88" s="26"/>
      <c r="G88" s="57"/>
      <c r="H88" s="26"/>
      <c r="I88" s="57"/>
      <c r="J88" s="26"/>
      <c r="K88" s="57"/>
      <c r="L88" s="26"/>
      <c r="M88" s="27"/>
      <c r="N88" s="92"/>
    </row>
    <row r="89" spans="1:14" ht="12.75" customHeight="1">
      <c r="A89" s="23"/>
      <c r="B89" s="164"/>
      <c r="C89" s="83"/>
      <c r="D89" s="83"/>
      <c r="E89" s="57"/>
      <c r="F89" s="26"/>
      <c r="G89" s="57"/>
      <c r="H89" s="26"/>
      <c r="I89" s="57"/>
      <c r="J89" s="26"/>
      <c r="K89" s="57"/>
      <c r="L89" s="26"/>
      <c r="M89" s="27"/>
      <c r="N89" s="92"/>
    </row>
    <row r="90" spans="1:13" ht="13.5" thickBot="1">
      <c r="A90" s="2" t="s">
        <v>98</v>
      </c>
      <c r="B90" s="162"/>
      <c r="C90" s="31"/>
      <c r="D90" s="31"/>
      <c r="E90" s="58"/>
      <c r="F90" s="40"/>
      <c r="G90" s="58"/>
      <c r="H90" s="40"/>
      <c r="I90" s="58"/>
      <c r="J90" s="31"/>
      <c r="K90" s="58"/>
      <c r="L90" s="31"/>
      <c r="M90" s="31"/>
    </row>
    <row r="91" spans="1:13" ht="13.5" thickBot="1">
      <c r="A91" s="3" t="s">
        <v>3</v>
      </c>
      <c r="B91" s="42" t="s">
        <v>4</v>
      </c>
      <c r="C91" s="4" t="s">
        <v>5</v>
      </c>
      <c r="D91" s="5" t="s">
        <v>6</v>
      </c>
      <c r="E91" s="61" t="s">
        <v>7</v>
      </c>
      <c r="F91" s="43" t="s">
        <v>8</v>
      </c>
      <c r="G91" s="63" t="s">
        <v>7</v>
      </c>
      <c r="H91" s="43" t="s">
        <v>9</v>
      </c>
      <c r="I91" s="63" t="s">
        <v>7</v>
      </c>
      <c r="J91" s="4" t="s">
        <v>10</v>
      </c>
      <c r="K91" s="63" t="s">
        <v>7</v>
      </c>
      <c r="L91" s="6" t="s">
        <v>17</v>
      </c>
      <c r="M91" s="7" t="s">
        <v>12</v>
      </c>
    </row>
    <row r="92" spans="1:13" ht="12.75">
      <c r="A92" s="134" t="s">
        <v>44</v>
      </c>
      <c r="B92" s="167" t="s">
        <v>37</v>
      </c>
      <c r="C92" s="80" t="s">
        <v>14</v>
      </c>
      <c r="D92" s="144">
        <v>2</v>
      </c>
      <c r="E92" s="181">
        <v>10</v>
      </c>
      <c r="F92" s="182">
        <v>9.5</v>
      </c>
      <c r="G92" s="183">
        <v>10</v>
      </c>
      <c r="H92" s="182">
        <v>8.9</v>
      </c>
      <c r="I92" s="183">
        <v>8.2</v>
      </c>
      <c r="J92" s="182">
        <v>7.15</v>
      </c>
      <c r="K92" s="183">
        <v>9.4</v>
      </c>
      <c r="L92" s="184">
        <v>8.25</v>
      </c>
      <c r="M92" s="12">
        <f>SUM(F92+H92+J92+L92)</f>
        <v>33.8</v>
      </c>
    </row>
    <row r="93" spans="1:13" ht="13.5" thickBot="1">
      <c r="A93" s="228" t="s">
        <v>45</v>
      </c>
      <c r="B93" s="222" t="s">
        <v>122</v>
      </c>
      <c r="C93" s="119" t="s">
        <v>14</v>
      </c>
      <c r="D93" s="223">
        <v>3</v>
      </c>
      <c r="E93" s="229">
        <v>9.7</v>
      </c>
      <c r="F93" s="230">
        <v>8.7</v>
      </c>
      <c r="G93" s="231">
        <v>9</v>
      </c>
      <c r="H93" s="230">
        <v>8.5</v>
      </c>
      <c r="I93" s="231">
        <v>8.2</v>
      </c>
      <c r="J93" s="230">
        <v>7.6</v>
      </c>
      <c r="K93" s="232">
        <v>9.4</v>
      </c>
      <c r="L93" s="233">
        <v>8.3</v>
      </c>
      <c r="M93" s="22">
        <f>SUM(F93+H93+J93+L93)</f>
        <v>33.099999999999994</v>
      </c>
    </row>
    <row r="94" spans="1:13" ht="12.75">
      <c r="A94" s="155"/>
      <c r="B94" s="164"/>
      <c r="C94" s="83"/>
      <c r="D94" s="83"/>
      <c r="E94" s="156"/>
      <c r="F94" s="157"/>
      <c r="G94" s="156"/>
      <c r="H94" s="157"/>
      <c r="I94" s="156"/>
      <c r="J94" s="157"/>
      <c r="K94" s="156"/>
      <c r="L94" s="157"/>
      <c r="M94" s="27"/>
    </row>
    <row r="95" spans="1:13" ht="12.75">
      <c r="A95" s="155"/>
      <c r="B95" s="164"/>
      <c r="C95" s="83"/>
      <c r="D95" s="83"/>
      <c r="E95" s="156"/>
      <c r="F95" s="157"/>
      <c r="G95" s="156"/>
      <c r="H95" s="157"/>
      <c r="I95" s="156"/>
      <c r="J95" s="157"/>
      <c r="K95" s="156"/>
      <c r="L95" s="157"/>
      <c r="M95" s="27"/>
    </row>
    <row r="96" spans="1:13" ht="12.75">
      <c r="A96" s="23"/>
      <c r="B96" s="171"/>
      <c r="C96" s="25"/>
      <c r="D96" s="25"/>
      <c r="E96" s="57"/>
      <c r="F96" s="26"/>
      <c r="G96" s="57"/>
      <c r="H96" s="26"/>
      <c r="I96" s="57"/>
      <c r="J96" s="25"/>
      <c r="K96" s="57"/>
      <c r="L96" s="25"/>
      <c r="M96" s="33"/>
    </row>
    <row r="97" spans="1:13" s="32" customFormat="1" ht="13.5" thickBot="1">
      <c r="A97" s="2" t="s">
        <v>99</v>
      </c>
      <c r="B97" s="162"/>
      <c r="C97" s="31"/>
      <c r="D97" s="31"/>
      <c r="E97" s="58"/>
      <c r="F97" s="40"/>
      <c r="G97" s="58"/>
      <c r="H97" s="40"/>
      <c r="I97" s="58"/>
      <c r="J97" s="31"/>
      <c r="K97" s="58"/>
      <c r="L97" s="31"/>
      <c r="M97" s="31"/>
    </row>
    <row r="98" spans="1:13" s="32" customFormat="1" ht="13.5" thickBot="1">
      <c r="A98" s="3" t="s">
        <v>3</v>
      </c>
      <c r="B98" s="42" t="s">
        <v>4</v>
      </c>
      <c r="C98" s="4" t="s">
        <v>5</v>
      </c>
      <c r="D98" s="5" t="s">
        <v>6</v>
      </c>
      <c r="E98" s="61" t="s">
        <v>7</v>
      </c>
      <c r="F98" s="43" t="s">
        <v>8</v>
      </c>
      <c r="G98" s="63" t="s">
        <v>7</v>
      </c>
      <c r="H98" s="43" t="s">
        <v>9</v>
      </c>
      <c r="I98" s="63" t="s">
        <v>7</v>
      </c>
      <c r="J98" s="4" t="s">
        <v>10</v>
      </c>
      <c r="K98" s="63" t="s">
        <v>7</v>
      </c>
      <c r="L98" s="6" t="s">
        <v>17</v>
      </c>
      <c r="M98" s="7" t="s">
        <v>12</v>
      </c>
    </row>
    <row r="99" spans="1:13" s="32" customFormat="1" ht="13.5" thickBot="1">
      <c r="A99" s="234" t="s">
        <v>44</v>
      </c>
      <c r="B99" s="215" t="s">
        <v>18</v>
      </c>
      <c r="C99" s="129" t="s">
        <v>14</v>
      </c>
      <c r="D99" s="216">
        <v>99</v>
      </c>
      <c r="E99" s="235">
        <v>10</v>
      </c>
      <c r="F99" s="236">
        <v>9.3</v>
      </c>
      <c r="G99" s="237">
        <v>10</v>
      </c>
      <c r="H99" s="236">
        <v>9</v>
      </c>
      <c r="I99" s="237">
        <v>9.5</v>
      </c>
      <c r="J99" s="236">
        <v>8.8</v>
      </c>
      <c r="K99" s="238">
        <v>10</v>
      </c>
      <c r="L99" s="239">
        <v>9.05</v>
      </c>
      <c r="M99" s="45">
        <f>SUM(F99+H99+J99+L99)</f>
        <v>36.150000000000006</v>
      </c>
    </row>
    <row r="100" spans="1:13" s="32" customFormat="1" ht="12.75">
      <c r="A100" s="155"/>
      <c r="B100" s="164"/>
      <c r="C100" s="83"/>
      <c r="D100" s="83"/>
      <c r="E100" s="156"/>
      <c r="F100" s="157"/>
      <c r="G100" s="156"/>
      <c r="H100" s="157"/>
      <c r="I100" s="156"/>
      <c r="J100" s="157"/>
      <c r="K100" s="156"/>
      <c r="L100" s="157"/>
      <c r="M100" s="27"/>
    </row>
    <row r="101" spans="1:13" s="32" customFormat="1" ht="12.75">
      <c r="A101" s="155"/>
      <c r="B101" s="164"/>
      <c r="C101" s="83"/>
      <c r="D101" s="83"/>
      <c r="E101" s="156"/>
      <c r="F101" s="157"/>
      <c r="G101" s="156"/>
      <c r="H101" s="157"/>
      <c r="I101" s="156"/>
      <c r="J101" s="157"/>
      <c r="K101" s="156"/>
      <c r="L101" s="157"/>
      <c r="M101" s="27"/>
    </row>
    <row r="102" spans="1:13" s="32" customFormat="1" ht="13.5" thickBot="1">
      <c r="A102" s="49"/>
      <c r="B102" s="172"/>
      <c r="C102" s="160"/>
      <c r="D102" s="160"/>
      <c r="E102" s="150"/>
      <c r="F102" s="160"/>
      <c r="G102" s="150"/>
      <c r="H102" s="180"/>
      <c r="I102" s="150"/>
      <c r="J102" s="160"/>
      <c r="K102" s="150"/>
      <c r="L102" s="160"/>
      <c r="M102" s="160"/>
    </row>
    <row r="103" spans="1:13" s="32" customFormat="1" ht="13.5" thickBot="1">
      <c r="A103" s="195" t="s">
        <v>43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7"/>
    </row>
    <row r="104" spans="1:13" ht="13.5" thickBot="1">
      <c r="A104" s="186" t="s">
        <v>5</v>
      </c>
      <c r="B104" s="187"/>
      <c r="C104" s="175" t="s">
        <v>38</v>
      </c>
      <c r="D104" s="188" t="s">
        <v>19</v>
      </c>
      <c r="E104" s="187"/>
      <c r="F104" s="199" t="s">
        <v>25</v>
      </c>
      <c r="G104" s="199"/>
      <c r="H104" s="199" t="s">
        <v>39</v>
      </c>
      <c r="I104" s="199"/>
      <c r="J104" s="50" t="s">
        <v>40</v>
      </c>
      <c r="K104" s="174" t="s">
        <v>47</v>
      </c>
      <c r="L104" s="56" t="s">
        <v>68</v>
      </c>
      <c r="M104" s="51" t="s">
        <v>12</v>
      </c>
    </row>
    <row r="105" spans="1:13" ht="12.75">
      <c r="A105" s="200" t="s">
        <v>20</v>
      </c>
      <c r="B105" s="201"/>
      <c r="C105" s="53">
        <v>2</v>
      </c>
      <c r="D105" s="202">
        <v>5</v>
      </c>
      <c r="E105" s="203"/>
      <c r="F105" s="202">
        <v>4</v>
      </c>
      <c r="G105" s="203"/>
      <c r="H105" s="202">
        <v>1</v>
      </c>
      <c r="I105" s="203"/>
      <c r="J105" s="53">
        <v>2</v>
      </c>
      <c r="K105" s="152">
        <v>0</v>
      </c>
      <c r="L105" s="89">
        <v>0</v>
      </c>
      <c r="M105" s="66">
        <f>SUM(C105:L105)</f>
        <v>14</v>
      </c>
    </row>
    <row r="106" spans="1:13" ht="12.75">
      <c r="A106" s="191" t="s">
        <v>21</v>
      </c>
      <c r="B106" s="192"/>
      <c r="C106" s="9">
        <v>1</v>
      </c>
      <c r="D106" s="189">
        <v>2</v>
      </c>
      <c r="E106" s="190"/>
      <c r="F106" s="205">
        <v>8</v>
      </c>
      <c r="G106" s="205"/>
      <c r="H106" s="205">
        <v>2</v>
      </c>
      <c r="I106" s="205"/>
      <c r="J106" s="72">
        <v>0</v>
      </c>
      <c r="K106" s="153">
        <v>2</v>
      </c>
      <c r="L106" s="90">
        <v>1</v>
      </c>
      <c r="M106" s="67">
        <f>SUM(C106:L106)</f>
        <v>16</v>
      </c>
    </row>
    <row r="107" spans="1:13" ht="12.75">
      <c r="A107" s="191" t="s">
        <v>41</v>
      </c>
      <c r="B107" s="192"/>
      <c r="C107" s="85">
        <v>0</v>
      </c>
      <c r="D107" s="189">
        <v>0</v>
      </c>
      <c r="E107" s="190"/>
      <c r="F107" s="189">
        <v>5</v>
      </c>
      <c r="G107" s="190"/>
      <c r="H107" s="189">
        <v>0</v>
      </c>
      <c r="I107" s="190"/>
      <c r="J107" s="86">
        <v>0</v>
      </c>
      <c r="K107" s="153">
        <v>0</v>
      </c>
      <c r="L107" s="90">
        <v>0</v>
      </c>
      <c r="M107" s="67">
        <f>SUM(C107:L107)</f>
        <v>5</v>
      </c>
    </row>
    <row r="108" spans="1:13" ht="13.5" thickBot="1">
      <c r="A108" s="207" t="s">
        <v>22</v>
      </c>
      <c r="B108" s="208"/>
      <c r="C108" s="19">
        <v>0</v>
      </c>
      <c r="D108" s="193">
        <v>5</v>
      </c>
      <c r="E108" s="194"/>
      <c r="F108" s="193">
        <v>3</v>
      </c>
      <c r="G108" s="194"/>
      <c r="H108" s="193">
        <v>3</v>
      </c>
      <c r="I108" s="194"/>
      <c r="J108" s="73">
        <v>0</v>
      </c>
      <c r="K108" s="154">
        <v>0</v>
      </c>
      <c r="L108" s="91">
        <v>0</v>
      </c>
      <c r="M108" s="68">
        <f>SUM(C108:L108)</f>
        <v>11</v>
      </c>
    </row>
    <row r="109" spans="1:13" ht="13.5" thickBot="1">
      <c r="A109" s="186" t="s">
        <v>12</v>
      </c>
      <c r="B109" s="187"/>
      <c r="C109" s="52">
        <f>SUM(C105:C108)</f>
        <v>3</v>
      </c>
      <c r="D109" s="188">
        <f>SUM(D105:D108)</f>
        <v>12</v>
      </c>
      <c r="E109" s="187"/>
      <c r="F109" s="206">
        <f>SUM(F105:F108)</f>
        <v>20</v>
      </c>
      <c r="G109" s="206"/>
      <c r="H109" s="206">
        <f>SUM(H105:H108)</f>
        <v>6</v>
      </c>
      <c r="I109" s="206"/>
      <c r="J109" s="52">
        <f>SUM(J105:J108)</f>
        <v>2</v>
      </c>
      <c r="K109" s="4">
        <f>SUM(K105:K108)</f>
        <v>2</v>
      </c>
      <c r="L109" s="151">
        <f>SUM(L105:L108)</f>
        <v>1</v>
      </c>
      <c r="M109" s="68">
        <f>SUM(C109:L109)</f>
        <v>46</v>
      </c>
    </row>
    <row r="110" spans="1:13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</row>
    <row r="111" spans="1:13" ht="12.75">
      <c r="A111" s="25"/>
      <c r="B111" s="171"/>
      <c r="C111" s="25"/>
      <c r="D111" s="25"/>
      <c r="E111" s="25"/>
      <c r="F111" s="25"/>
      <c r="G111" s="25"/>
      <c r="H111" s="26"/>
      <c r="I111" s="25"/>
      <c r="J111" s="25"/>
      <c r="K111" s="25"/>
      <c r="L111" s="25"/>
      <c r="M111" s="25"/>
    </row>
    <row r="112" spans="1:13" ht="12.75">
      <c r="A112" s="25"/>
      <c r="B112" s="171"/>
      <c r="C112" s="25"/>
      <c r="D112" s="25"/>
      <c r="E112" s="25"/>
      <c r="F112" s="25"/>
      <c r="G112" s="25"/>
      <c r="H112" s="26"/>
      <c r="I112" s="25"/>
      <c r="J112" s="25"/>
      <c r="K112" s="25"/>
      <c r="L112" s="25"/>
      <c r="M112" s="25"/>
    </row>
  </sheetData>
  <sheetProtection/>
  <mergeCells count="30">
    <mergeCell ref="H109:I109"/>
    <mergeCell ref="A108:B108"/>
    <mergeCell ref="D108:E108"/>
    <mergeCell ref="F104:G104"/>
    <mergeCell ref="A1:M1"/>
    <mergeCell ref="A2:M2"/>
    <mergeCell ref="A59:M59"/>
    <mergeCell ref="A106:B106"/>
    <mergeCell ref="D106:E106"/>
    <mergeCell ref="F106:G106"/>
    <mergeCell ref="H106:I106"/>
    <mergeCell ref="A103:M103"/>
    <mergeCell ref="A104:B104"/>
    <mergeCell ref="D104:E104"/>
    <mergeCell ref="A58:M58"/>
    <mergeCell ref="H104:I104"/>
    <mergeCell ref="A105:B105"/>
    <mergeCell ref="D105:E105"/>
    <mergeCell ref="H105:I105"/>
    <mergeCell ref="F105:G105"/>
    <mergeCell ref="A110:M110"/>
    <mergeCell ref="A109:B109"/>
    <mergeCell ref="D109:E109"/>
    <mergeCell ref="D107:E107"/>
    <mergeCell ref="F107:G107"/>
    <mergeCell ref="H107:I107"/>
    <mergeCell ref="A107:B107"/>
    <mergeCell ref="F108:G108"/>
    <mergeCell ref="H108:I108"/>
    <mergeCell ref="F109:G10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&amp;C&amp;"Arial,Tučné"&amp;14Regionální centrum Sport pro Všechny Liberec</oddHeader>
    <oddFooter>&amp;Lzpracoval: Schrank, v Liberci dne 13.4.2019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115" zoomScaleNormal="115" zoomScalePageLayoutView="0" workbookViewId="0" topLeftCell="A1">
      <selection activeCell="M36" sqref="M36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4.28125" style="0" customWidth="1"/>
    <col min="4" max="4" width="4.57421875" style="0" customWidth="1"/>
    <col min="5" max="5" width="4.57421875" style="0" bestFit="1" customWidth="1"/>
    <col min="6" max="6" width="9.57421875" style="0" customWidth="1"/>
    <col min="7" max="7" width="4.7109375" style="0" customWidth="1"/>
    <col min="8" max="8" width="9.57421875" style="0" customWidth="1"/>
    <col min="9" max="9" width="4.421875" style="0" customWidth="1"/>
    <col min="10" max="11" width="9.57421875" style="0" customWidth="1"/>
  </cols>
  <sheetData>
    <row r="1" spans="5:9" ht="12.75">
      <c r="E1" s="54"/>
      <c r="G1" s="54"/>
      <c r="I1" s="54"/>
    </row>
    <row r="2" spans="1:11" ht="17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9" ht="12.75">
      <c r="A3" t="s">
        <v>1</v>
      </c>
      <c r="D3" t="s">
        <v>1</v>
      </c>
      <c r="E3" s="54"/>
      <c r="G3" s="54"/>
      <c r="I3" s="54"/>
    </row>
    <row r="4" spans="1:11" ht="15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5">
      <c r="A5" s="198" t="s">
        <v>49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1"/>
      <c r="B7" s="1"/>
      <c r="C7" s="1"/>
      <c r="D7" s="1"/>
      <c r="E7" s="55"/>
      <c r="F7" s="1"/>
      <c r="G7" s="55"/>
      <c r="H7" s="1"/>
      <c r="I7" s="55"/>
      <c r="J7" s="1"/>
      <c r="K7" s="1"/>
    </row>
    <row r="8" spans="1:11" ht="12.75">
      <c r="A8" s="23"/>
      <c r="B8" s="82" t="s">
        <v>1</v>
      </c>
      <c r="C8" s="25"/>
      <c r="D8" s="25"/>
      <c r="E8" s="57"/>
      <c r="F8" s="26"/>
      <c r="G8" s="57"/>
      <c r="H8" s="26"/>
      <c r="I8" s="57"/>
      <c r="J8" s="26"/>
      <c r="K8" s="27"/>
    </row>
    <row r="9" spans="1:11" ht="13.5" thickBot="1">
      <c r="A9" s="38" t="s">
        <v>50</v>
      </c>
      <c r="B9" s="1"/>
      <c r="C9" s="31"/>
      <c r="D9" s="1"/>
      <c r="E9" s="55"/>
      <c r="F9" s="39"/>
      <c r="G9" s="55"/>
      <c r="H9" s="39"/>
      <c r="I9" s="55"/>
      <c r="J9" s="39"/>
      <c r="K9" s="40" t="s">
        <v>1</v>
      </c>
    </row>
    <row r="10" spans="1:11" ht="13.5" thickBot="1">
      <c r="A10" s="41" t="s">
        <v>3</v>
      </c>
      <c r="B10" s="42" t="s">
        <v>4</v>
      </c>
      <c r="C10" s="4" t="s">
        <v>5</v>
      </c>
      <c r="D10" s="5" t="s">
        <v>6</v>
      </c>
      <c r="E10" s="62" t="s">
        <v>7</v>
      </c>
      <c r="F10" s="43" t="s">
        <v>23</v>
      </c>
      <c r="G10" s="62" t="s">
        <v>7</v>
      </c>
      <c r="H10" s="43" t="s">
        <v>10</v>
      </c>
      <c r="I10" s="62" t="s">
        <v>7</v>
      </c>
      <c r="J10" s="44" t="s">
        <v>24</v>
      </c>
      <c r="K10" s="45" t="s">
        <v>12</v>
      </c>
    </row>
    <row r="11" spans="1:11" ht="12.75">
      <c r="A11" s="8" t="s">
        <v>44</v>
      </c>
      <c r="B11" s="78" t="s">
        <v>30</v>
      </c>
      <c r="C11" s="79" t="s">
        <v>28</v>
      </c>
      <c r="D11" s="79">
        <v>9</v>
      </c>
      <c r="E11" s="46">
        <v>9</v>
      </c>
      <c r="F11" s="106">
        <v>8.2</v>
      </c>
      <c r="G11" s="46">
        <v>9</v>
      </c>
      <c r="H11" s="106">
        <v>8.35</v>
      </c>
      <c r="I11" s="46">
        <v>10</v>
      </c>
      <c r="J11" s="107">
        <v>9.6</v>
      </c>
      <c r="K11" s="48">
        <f>SUM(F11+H11+J11)</f>
        <v>26.15</v>
      </c>
    </row>
    <row r="12" spans="1:11" ht="12.75">
      <c r="A12" s="74" t="s">
        <v>45</v>
      </c>
      <c r="B12" s="78" t="s">
        <v>69</v>
      </c>
      <c r="C12" s="79" t="s">
        <v>15</v>
      </c>
      <c r="D12" s="79">
        <v>11</v>
      </c>
      <c r="E12" s="76">
        <v>9</v>
      </c>
      <c r="F12" s="108">
        <v>7.8</v>
      </c>
      <c r="G12" s="76">
        <v>9</v>
      </c>
      <c r="H12" s="108">
        <v>8</v>
      </c>
      <c r="I12" s="76">
        <v>9</v>
      </c>
      <c r="J12" s="110">
        <v>8.1</v>
      </c>
      <c r="K12" s="12">
        <f>SUM(F12+H12+J12)</f>
        <v>23.9</v>
      </c>
    </row>
    <row r="13" spans="1:11" ht="13.5" thickBot="1">
      <c r="A13" s="18" t="s">
        <v>46</v>
      </c>
      <c r="B13" s="118" t="s">
        <v>29</v>
      </c>
      <c r="C13" s="119" t="s">
        <v>15</v>
      </c>
      <c r="D13" s="119">
        <v>9</v>
      </c>
      <c r="E13" s="47">
        <v>9</v>
      </c>
      <c r="F13" s="109">
        <v>8</v>
      </c>
      <c r="G13" s="47">
        <v>9</v>
      </c>
      <c r="H13" s="109">
        <v>7.55</v>
      </c>
      <c r="I13" s="47">
        <v>9</v>
      </c>
      <c r="J13" s="111">
        <v>8.25</v>
      </c>
      <c r="K13" s="22">
        <f>SUM(F13+H13+J13)</f>
        <v>23.8</v>
      </c>
    </row>
    <row r="14" spans="1:11" ht="12.75">
      <c r="A14" s="23"/>
      <c r="B14" s="81"/>
      <c r="C14" s="83"/>
      <c r="D14" s="25"/>
      <c r="E14" s="88"/>
      <c r="F14" s="26"/>
      <c r="G14" s="88"/>
      <c r="H14" s="26"/>
      <c r="I14" s="88"/>
      <c r="J14" s="26"/>
      <c r="K14" s="27"/>
    </row>
    <row r="15" spans="1:11" ht="12.75">
      <c r="A15" s="23"/>
      <c r="B15" s="81"/>
      <c r="C15" s="83"/>
      <c r="D15" s="25"/>
      <c r="E15" s="88"/>
      <c r="F15" s="26"/>
      <c r="G15" s="88"/>
      <c r="H15" s="26"/>
      <c r="I15" s="88"/>
      <c r="J15" s="26"/>
      <c r="K15" s="27"/>
    </row>
    <row r="16" spans="1:11" ht="12.75">
      <c r="A16" s="23"/>
      <c r="B16" s="24"/>
      <c r="C16" s="25"/>
      <c r="D16" s="25"/>
      <c r="E16" s="57"/>
      <c r="F16" s="26"/>
      <c r="G16" s="57"/>
      <c r="H16" s="26"/>
      <c r="I16" s="57"/>
      <c r="J16" s="26"/>
      <c r="K16" s="27"/>
    </row>
    <row r="17" spans="1:11" ht="13.5" thickBot="1">
      <c r="A17" s="38" t="s">
        <v>51</v>
      </c>
      <c r="B17" s="1"/>
      <c r="C17" s="31"/>
      <c r="D17" s="1"/>
      <c r="E17" s="58"/>
      <c r="F17" s="40"/>
      <c r="G17" s="58"/>
      <c r="H17" s="40"/>
      <c r="I17" s="58"/>
      <c r="J17" s="40"/>
      <c r="K17" s="40" t="s">
        <v>1</v>
      </c>
    </row>
    <row r="18" spans="1:11" ht="13.5" thickBot="1">
      <c r="A18" s="41" t="s">
        <v>3</v>
      </c>
      <c r="B18" s="42" t="s">
        <v>4</v>
      </c>
      <c r="C18" s="4" t="s">
        <v>5</v>
      </c>
      <c r="D18" s="5" t="s">
        <v>6</v>
      </c>
      <c r="E18" s="62" t="s">
        <v>7</v>
      </c>
      <c r="F18" s="43" t="s">
        <v>23</v>
      </c>
      <c r="G18" s="62" t="s">
        <v>7</v>
      </c>
      <c r="H18" s="43" t="s">
        <v>10</v>
      </c>
      <c r="I18" s="62" t="s">
        <v>7</v>
      </c>
      <c r="J18" s="44" t="s">
        <v>24</v>
      </c>
      <c r="K18" s="45" t="s">
        <v>12</v>
      </c>
    </row>
    <row r="19" spans="1:11" ht="12.75">
      <c r="A19" s="8" t="s">
        <v>44</v>
      </c>
      <c r="B19" s="78" t="s">
        <v>72</v>
      </c>
      <c r="C19" s="79" t="s">
        <v>28</v>
      </c>
      <c r="D19" s="79">
        <v>8</v>
      </c>
      <c r="E19" s="46">
        <v>8</v>
      </c>
      <c r="F19" s="10">
        <v>7</v>
      </c>
      <c r="G19" s="46">
        <v>8</v>
      </c>
      <c r="H19" s="10">
        <v>7.55</v>
      </c>
      <c r="I19" s="46">
        <v>8</v>
      </c>
      <c r="J19" s="11">
        <v>7.35</v>
      </c>
      <c r="K19" s="48">
        <f>SUM(F19+H19+J19)</f>
        <v>21.9</v>
      </c>
    </row>
    <row r="20" spans="1:11" ht="12.75">
      <c r="A20" s="74" t="s">
        <v>45</v>
      </c>
      <c r="B20" s="78" t="s">
        <v>71</v>
      </c>
      <c r="C20" s="79" t="s">
        <v>28</v>
      </c>
      <c r="D20" s="79">
        <v>7</v>
      </c>
      <c r="E20" s="76">
        <v>8</v>
      </c>
      <c r="F20" s="75">
        <v>7.5</v>
      </c>
      <c r="G20" s="76">
        <v>8</v>
      </c>
      <c r="H20" s="75">
        <v>6.9</v>
      </c>
      <c r="I20" s="76">
        <v>8</v>
      </c>
      <c r="J20" s="77">
        <v>7.2</v>
      </c>
      <c r="K20" s="12">
        <f>SUM(F20+H20+J20)</f>
        <v>21.6</v>
      </c>
    </row>
    <row r="21" spans="1:11" ht="13.5" thickBot="1">
      <c r="A21" s="18" t="s">
        <v>46</v>
      </c>
      <c r="B21" s="118" t="s">
        <v>70</v>
      </c>
      <c r="C21" s="119" t="s">
        <v>15</v>
      </c>
      <c r="D21" s="119">
        <v>8</v>
      </c>
      <c r="E21" s="47">
        <v>8</v>
      </c>
      <c r="F21" s="20">
        <v>6.9</v>
      </c>
      <c r="G21" s="47">
        <v>8</v>
      </c>
      <c r="H21" s="20">
        <v>7</v>
      </c>
      <c r="I21" s="47">
        <v>8</v>
      </c>
      <c r="J21" s="21">
        <v>6.95</v>
      </c>
      <c r="K21" s="22">
        <f>SUM(F21+H21+J21)</f>
        <v>20.85</v>
      </c>
    </row>
    <row r="22" spans="1:11" ht="12.75">
      <c r="A22" s="23"/>
      <c r="B22" s="81"/>
      <c r="C22" s="83"/>
      <c r="D22" s="25"/>
      <c r="E22" s="88"/>
      <c r="F22" s="26"/>
      <c r="G22" s="88"/>
      <c r="H22" s="26"/>
      <c r="I22" s="88"/>
      <c r="J22" s="26"/>
      <c r="K22" s="27"/>
    </row>
    <row r="23" spans="1:11" ht="12.75">
      <c r="A23" s="23"/>
      <c r="B23" s="81"/>
      <c r="C23" s="83"/>
      <c r="D23" s="25"/>
      <c r="E23" s="88"/>
      <c r="F23" s="26"/>
      <c r="G23" s="88"/>
      <c r="H23" s="26"/>
      <c r="I23" s="88"/>
      <c r="J23" s="26"/>
      <c r="K23" s="27"/>
    </row>
    <row r="24" spans="1:11" ht="12.75">
      <c r="A24" s="1"/>
      <c r="B24" s="1"/>
      <c r="C24" s="1"/>
      <c r="D24" s="1"/>
      <c r="E24" s="55"/>
      <c r="F24" s="1"/>
      <c r="G24" s="55"/>
      <c r="H24" s="1"/>
      <c r="I24" s="55"/>
      <c r="J24" s="1"/>
      <c r="K24" s="1"/>
    </row>
    <row r="25" spans="1:11" ht="13.5" thickBot="1">
      <c r="A25" s="38" t="s">
        <v>52</v>
      </c>
      <c r="B25" s="1"/>
      <c r="C25" s="31"/>
      <c r="D25" s="1"/>
      <c r="E25" s="58"/>
      <c r="F25" s="40"/>
      <c r="G25" s="58"/>
      <c r="H25" s="40"/>
      <c r="I25" s="58"/>
      <c r="J25" s="40"/>
      <c r="K25" s="40" t="s">
        <v>1</v>
      </c>
    </row>
    <row r="26" spans="1:11" ht="13.5" thickBot="1">
      <c r="A26" s="41" t="s">
        <v>3</v>
      </c>
      <c r="B26" s="42" t="s">
        <v>4</v>
      </c>
      <c r="C26" s="4" t="s">
        <v>5</v>
      </c>
      <c r="D26" s="5" t="s">
        <v>6</v>
      </c>
      <c r="E26" s="62" t="s">
        <v>7</v>
      </c>
      <c r="F26" s="43" t="s">
        <v>23</v>
      </c>
      <c r="G26" s="62" t="s">
        <v>7</v>
      </c>
      <c r="H26" s="43" t="s">
        <v>10</v>
      </c>
      <c r="I26" s="62" t="s">
        <v>7</v>
      </c>
      <c r="J26" s="44" t="s">
        <v>24</v>
      </c>
      <c r="K26" s="45" t="s">
        <v>12</v>
      </c>
    </row>
    <row r="27" spans="1:11" ht="12.75">
      <c r="A27" s="96" t="s">
        <v>44</v>
      </c>
      <c r="B27" s="78" t="s">
        <v>73</v>
      </c>
      <c r="C27" s="79" t="s">
        <v>15</v>
      </c>
      <c r="D27" s="79">
        <v>6</v>
      </c>
      <c r="E27" s="46">
        <v>10</v>
      </c>
      <c r="F27" s="10">
        <v>9.4</v>
      </c>
      <c r="G27" s="46">
        <v>9</v>
      </c>
      <c r="H27" s="10">
        <v>7.9</v>
      </c>
      <c r="I27" s="46">
        <v>8</v>
      </c>
      <c r="J27" s="11">
        <v>7.5</v>
      </c>
      <c r="K27" s="48">
        <f>SUM(F27+H27+J27)</f>
        <v>24.8</v>
      </c>
    </row>
    <row r="28" spans="1:11" ht="12.75">
      <c r="A28" s="74" t="s">
        <v>45</v>
      </c>
      <c r="B28" s="78" t="s">
        <v>31</v>
      </c>
      <c r="C28" s="80" t="s">
        <v>28</v>
      </c>
      <c r="D28" s="80">
        <v>5</v>
      </c>
      <c r="E28" s="76">
        <v>9</v>
      </c>
      <c r="F28" s="75">
        <v>8.4</v>
      </c>
      <c r="G28" s="76">
        <v>9</v>
      </c>
      <c r="H28" s="75">
        <v>8</v>
      </c>
      <c r="I28" s="76">
        <v>9</v>
      </c>
      <c r="J28" s="77">
        <v>7.95</v>
      </c>
      <c r="K28" s="12">
        <f>SUM(F28+H28+J28)</f>
        <v>24.349999999999998</v>
      </c>
    </row>
    <row r="29" spans="1:11" ht="13.5" thickBot="1">
      <c r="A29" s="18" t="s">
        <v>46</v>
      </c>
      <c r="B29" s="118" t="s">
        <v>74</v>
      </c>
      <c r="C29" s="119" t="s">
        <v>28</v>
      </c>
      <c r="D29" s="119">
        <v>5</v>
      </c>
      <c r="E29" s="47">
        <v>9</v>
      </c>
      <c r="F29" s="20">
        <v>7</v>
      </c>
      <c r="G29" s="47">
        <v>7</v>
      </c>
      <c r="H29" s="20">
        <v>5.75</v>
      </c>
      <c r="I29" s="47">
        <v>8</v>
      </c>
      <c r="J29" s="21">
        <v>6.85</v>
      </c>
      <c r="K29" s="22">
        <f>SUM(F29+H29+J29)</f>
        <v>19.6</v>
      </c>
    </row>
    <row r="30" spans="1:11" ht="12.75">
      <c r="A30" s="23"/>
      <c r="B30" s="81"/>
      <c r="C30" s="83"/>
      <c r="D30" s="25"/>
      <c r="E30" s="88"/>
      <c r="F30" s="26"/>
      <c r="G30" s="88"/>
      <c r="H30" s="26"/>
      <c r="I30" s="88"/>
      <c r="J30" s="26"/>
      <c r="K30" s="27"/>
    </row>
    <row r="31" spans="1:11" ht="13.5" thickBot="1">
      <c r="A31" s="112" t="s">
        <v>75</v>
      </c>
      <c r="B31" s="81"/>
      <c r="C31" s="83"/>
      <c r="D31" s="25"/>
      <c r="E31" s="88"/>
      <c r="F31" s="26"/>
      <c r="G31" s="88"/>
      <c r="H31" s="26"/>
      <c r="I31" s="88"/>
      <c r="J31" s="26"/>
      <c r="K31" s="27"/>
    </row>
    <row r="32" spans="1:11" ht="13.5" thickBot="1">
      <c r="A32" s="120" t="s">
        <v>3</v>
      </c>
      <c r="B32" s="121" t="s">
        <v>4</v>
      </c>
      <c r="C32" s="122" t="s">
        <v>5</v>
      </c>
      <c r="D32" s="123" t="s">
        <v>6</v>
      </c>
      <c r="E32" s="124" t="s">
        <v>7</v>
      </c>
      <c r="F32" s="125" t="s">
        <v>23</v>
      </c>
      <c r="G32" s="124" t="s">
        <v>7</v>
      </c>
      <c r="H32" s="125" t="s">
        <v>10</v>
      </c>
      <c r="I32" s="124" t="s">
        <v>7</v>
      </c>
      <c r="J32" s="126" t="s">
        <v>24</v>
      </c>
      <c r="K32" s="48" t="s">
        <v>12</v>
      </c>
    </row>
    <row r="33" spans="1:11" ht="13.5" thickBot="1">
      <c r="A33" s="127" t="s">
        <v>44</v>
      </c>
      <c r="B33" s="128" t="s">
        <v>32</v>
      </c>
      <c r="C33" s="129" t="s">
        <v>15</v>
      </c>
      <c r="D33" s="129">
        <v>3</v>
      </c>
      <c r="E33" s="130">
        <v>10</v>
      </c>
      <c r="F33" s="131">
        <v>9.6</v>
      </c>
      <c r="G33" s="130">
        <v>10</v>
      </c>
      <c r="H33" s="131">
        <v>9.25</v>
      </c>
      <c r="I33" s="130">
        <v>10</v>
      </c>
      <c r="J33" s="132">
        <v>9.1</v>
      </c>
      <c r="K33" s="45">
        <f>SUM(F33+H33+J33)</f>
        <v>27.950000000000003</v>
      </c>
    </row>
    <row r="37" spans="12:14" ht="13.5" thickBot="1">
      <c r="L37" s="24"/>
      <c r="M37" s="24"/>
      <c r="N37" s="24"/>
    </row>
    <row r="38" spans="1:14" ht="13.5" thickBot="1">
      <c r="A38" s="195" t="s">
        <v>42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7"/>
      <c r="L38" s="97"/>
      <c r="M38" s="97"/>
      <c r="N38" s="24"/>
    </row>
    <row r="39" spans="1:14" ht="13.5" thickBot="1">
      <c r="A39" s="186" t="s">
        <v>5</v>
      </c>
      <c r="B39" s="187"/>
      <c r="C39" s="50" t="s">
        <v>38</v>
      </c>
      <c r="D39" s="188" t="s">
        <v>19</v>
      </c>
      <c r="E39" s="187"/>
      <c r="F39" s="199" t="s">
        <v>25</v>
      </c>
      <c r="G39" s="199"/>
      <c r="H39" s="188" t="s">
        <v>39</v>
      </c>
      <c r="I39" s="187"/>
      <c r="J39" s="6" t="s">
        <v>76</v>
      </c>
      <c r="K39" s="94" t="s">
        <v>12</v>
      </c>
      <c r="L39" s="98"/>
      <c r="M39" s="98"/>
      <c r="N39" s="24"/>
    </row>
    <row r="40" spans="1:14" ht="12.75">
      <c r="A40" s="200" t="s">
        <v>20</v>
      </c>
      <c r="B40" s="201"/>
      <c r="C40" s="53">
        <v>0</v>
      </c>
      <c r="D40" s="202">
        <v>2</v>
      </c>
      <c r="E40" s="203"/>
      <c r="F40" s="202">
        <v>1</v>
      </c>
      <c r="G40" s="203"/>
      <c r="H40" s="202">
        <v>1</v>
      </c>
      <c r="I40" s="203"/>
      <c r="J40" s="87">
        <v>1</v>
      </c>
      <c r="K40" s="95">
        <f>C40+D40+F40+H40+J40</f>
        <v>5</v>
      </c>
      <c r="L40" s="99"/>
      <c r="M40" s="99"/>
      <c r="N40" s="24"/>
    </row>
    <row r="41" spans="1:14" ht="12.75">
      <c r="A41" s="191" t="s">
        <v>41</v>
      </c>
      <c r="B41" s="192"/>
      <c r="C41" s="9">
        <v>0</v>
      </c>
      <c r="D41" s="189">
        <v>1</v>
      </c>
      <c r="E41" s="190"/>
      <c r="F41" s="205">
        <v>2</v>
      </c>
      <c r="G41" s="205"/>
      <c r="H41" s="205">
        <v>2</v>
      </c>
      <c r="I41" s="205"/>
      <c r="J41" s="115">
        <v>0</v>
      </c>
      <c r="K41" s="116">
        <f>C41+D41+F41+H41+J41</f>
        <v>5</v>
      </c>
      <c r="L41" s="99"/>
      <c r="M41" s="99"/>
      <c r="N41" s="24"/>
    </row>
    <row r="42" spans="1:14" ht="13.5" thickBot="1">
      <c r="A42" s="209" t="s">
        <v>12</v>
      </c>
      <c r="B42" s="210"/>
      <c r="C42" s="113">
        <f>SUM(C40:C41)</f>
        <v>0</v>
      </c>
      <c r="D42" s="211">
        <f>SUM(D40:D41)</f>
        <v>3</v>
      </c>
      <c r="E42" s="212"/>
      <c r="F42" s="213">
        <f>SUM(F40:F41)</f>
        <v>3</v>
      </c>
      <c r="G42" s="213"/>
      <c r="H42" s="213">
        <f>SUM(H40:H41)</f>
        <v>3</v>
      </c>
      <c r="I42" s="213"/>
      <c r="J42" s="114">
        <f>SUM(J40:J41)</f>
        <v>1</v>
      </c>
      <c r="K42" s="133">
        <f>C42+D42+F42+H42+J42</f>
        <v>10</v>
      </c>
      <c r="L42" s="98"/>
      <c r="M42" s="98"/>
      <c r="N42" s="24"/>
    </row>
    <row r="43" spans="1:14" ht="12.75">
      <c r="A43" s="33"/>
      <c r="B43" s="33"/>
      <c r="C43" s="29"/>
      <c r="D43" s="29"/>
      <c r="E43" s="29"/>
      <c r="F43" s="29"/>
      <c r="G43" s="29"/>
      <c r="H43" s="29"/>
      <c r="I43" s="29"/>
      <c r="J43" s="33"/>
      <c r="K43" s="33"/>
      <c r="L43" s="33"/>
      <c r="M43" s="33"/>
      <c r="N43" s="24"/>
    </row>
    <row r="44" spans="1:14" ht="12.75">
      <c r="A44" s="33"/>
      <c r="B44" s="33"/>
      <c r="C44" s="29"/>
      <c r="D44" s="29"/>
      <c r="E44" s="29"/>
      <c r="F44" s="29"/>
      <c r="G44" s="29"/>
      <c r="H44" s="29"/>
      <c r="I44" s="29"/>
      <c r="J44" s="33"/>
      <c r="K44" s="33"/>
      <c r="L44" s="33"/>
      <c r="M44" s="33"/>
      <c r="N44" s="24"/>
    </row>
    <row r="45" spans="1:13" ht="12.75">
      <c r="A45" s="33"/>
      <c r="B45" s="33"/>
      <c r="C45" s="29"/>
      <c r="D45" s="29"/>
      <c r="E45" s="29"/>
      <c r="F45" s="29"/>
      <c r="G45" s="29"/>
      <c r="H45" s="29"/>
      <c r="I45" s="29"/>
      <c r="J45" s="33"/>
      <c r="K45" s="33"/>
      <c r="L45" s="33"/>
      <c r="M45" s="33"/>
    </row>
    <row r="46" spans="5:11" ht="12.75">
      <c r="E46" s="54"/>
      <c r="G46" s="54"/>
      <c r="I46" s="54"/>
      <c r="K46" s="54"/>
    </row>
    <row r="47" spans="1:11" ht="12.75">
      <c r="A47" s="34" t="s">
        <v>53</v>
      </c>
      <c r="E47" s="54"/>
      <c r="G47" s="54"/>
      <c r="I47" s="54"/>
      <c r="K47" s="54"/>
    </row>
    <row r="48" spans="1:11" ht="12.75">
      <c r="A48" s="34" t="s">
        <v>54</v>
      </c>
      <c r="E48" s="54"/>
      <c r="G48" s="54"/>
      <c r="I48" s="54"/>
      <c r="K48" s="54"/>
    </row>
  </sheetData>
  <sheetProtection/>
  <mergeCells count="20">
    <mergeCell ref="D41:E41"/>
    <mergeCell ref="F41:G41"/>
    <mergeCell ref="H41:I41"/>
    <mergeCell ref="A2:K2"/>
    <mergeCell ref="A4:K4"/>
    <mergeCell ref="A5:K5"/>
    <mergeCell ref="A39:B39"/>
    <mergeCell ref="D39:E39"/>
    <mergeCell ref="F39:G39"/>
    <mergeCell ref="H39:I39"/>
    <mergeCell ref="A42:B42"/>
    <mergeCell ref="D42:E42"/>
    <mergeCell ref="F42:G42"/>
    <mergeCell ref="H42:I42"/>
    <mergeCell ref="A38:K38"/>
    <mergeCell ref="A40:B40"/>
    <mergeCell ref="D40:E40"/>
    <mergeCell ref="F40:G40"/>
    <mergeCell ref="H40:I40"/>
    <mergeCell ref="A41: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Václava Veselá</dc:creator>
  <cp:keywords/>
  <dc:description/>
  <cp:lastModifiedBy>Váša</cp:lastModifiedBy>
  <cp:lastPrinted>2019-04-13T14:15:35Z</cp:lastPrinted>
  <dcterms:created xsi:type="dcterms:W3CDTF">2012-04-25T16:11:55Z</dcterms:created>
  <dcterms:modified xsi:type="dcterms:W3CDTF">2019-04-13T14:21:32Z</dcterms:modified>
  <cp:category/>
  <cp:version/>
  <cp:contentType/>
  <cp:contentStatus/>
</cp:coreProperties>
</file>