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<sst xmlns="http://schemas.openxmlformats.org/spreadsheetml/2006/main" count="374" uniqueCount="121">
  <si>
    <t>Poř.</t>
  </si>
  <si>
    <t>Jméno</t>
  </si>
  <si>
    <t>Nar.</t>
  </si>
  <si>
    <t>TJ</t>
  </si>
  <si>
    <t>šplh</t>
  </si>
  <si>
    <t>Celkem</t>
  </si>
  <si>
    <t>B</t>
  </si>
  <si>
    <t xml:space="preserve"> </t>
  </si>
  <si>
    <t>Přehled účasti</t>
  </si>
  <si>
    <t>odbor TJ</t>
  </si>
  <si>
    <t>žáci I</t>
  </si>
  <si>
    <t xml:space="preserve">         žákyně I</t>
  </si>
  <si>
    <t>žáci II</t>
  </si>
  <si>
    <t xml:space="preserve">    žákyně II</t>
  </si>
  <si>
    <t>Hrádek</t>
  </si>
  <si>
    <t>Rochlice</t>
  </si>
  <si>
    <t>celkem</t>
  </si>
  <si>
    <t>žáci III</t>
  </si>
  <si>
    <t>žákyně III</t>
  </si>
  <si>
    <t>žáci IV</t>
  </si>
  <si>
    <t xml:space="preserve">žákyně IV </t>
  </si>
  <si>
    <t>Celkem dětí</t>
  </si>
  <si>
    <t>Šrajbrová Adéla</t>
  </si>
  <si>
    <t>Paseka Filip</t>
  </si>
  <si>
    <t>Louda Lukáš</t>
  </si>
  <si>
    <t>Kobr Michal</t>
  </si>
  <si>
    <t>Horáková Anna</t>
  </si>
  <si>
    <t>Adámková Kateřina</t>
  </si>
  <si>
    <t>Dušková Natálie</t>
  </si>
  <si>
    <t>Fialková Eliška</t>
  </si>
  <si>
    <t>Červová Adéla</t>
  </si>
  <si>
    <t>Feix Antonín</t>
  </si>
  <si>
    <t>Žlebková Karolína</t>
  </si>
  <si>
    <t>Lopková Marie</t>
  </si>
  <si>
    <t>Šeps Marek</t>
  </si>
  <si>
    <t>Šeps Matěj</t>
  </si>
  <si>
    <t>Výsledková listina - desetiboj</t>
  </si>
  <si>
    <t>Loko I</t>
  </si>
  <si>
    <t>Loko 3</t>
  </si>
  <si>
    <t>Vratislavice</t>
  </si>
  <si>
    <t>švih</t>
  </si>
  <si>
    <t>kop</t>
  </si>
  <si>
    <t>hod o</t>
  </si>
  <si>
    <t>skok</t>
  </si>
  <si>
    <t>florb</t>
  </si>
  <si>
    <t>hod m</t>
  </si>
  <si>
    <t>bollo</t>
  </si>
  <si>
    <t>běh</t>
  </si>
  <si>
    <t>Uhlíř Milan</t>
  </si>
  <si>
    <t>R</t>
  </si>
  <si>
    <t>Fraňa Šimon</t>
  </si>
  <si>
    <t>Uhlíř Michal</t>
  </si>
  <si>
    <t>Biliová Pavla</t>
  </si>
  <si>
    <t>L1</t>
  </si>
  <si>
    <t>Tatíčková Eliška</t>
  </si>
  <si>
    <t>Tatíčková Karolína</t>
  </si>
  <si>
    <t>Kalinová Barbora</t>
  </si>
  <si>
    <t>Samek Vít</t>
  </si>
  <si>
    <t>Svobodová Adéla</t>
  </si>
  <si>
    <t>L3</t>
  </si>
  <si>
    <t>Davidová Kateřina</t>
  </si>
  <si>
    <t>V</t>
  </si>
  <si>
    <t>Müllerová Alžběta</t>
  </si>
  <si>
    <t>25.1.2020 Rochlice</t>
  </si>
  <si>
    <t>Mladší žáci  I – roč.  2013-2011</t>
  </si>
  <si>
    <t>Mladší žáci II – roč.   2010-2009</t>
  </si>
  <si>
    <t>Starší žáci  III – roč.  2008-2007</t>
  </si>
  <si>
    <t>Starší žáci  IV – roč.  2006-2005</t>
  </si>
  <si>
    <t>Mladší žákyně  I – roč.  2013-2011</t>
  </si>
  <si>
    <t>Mladší žákyně II – roč.   2010-2009</t>
  </si>
  <si>
    <t>Starší žákyně  III – roč.  2008-2007</t>
  </si>
  <si>
    <t>Harcov</t>
  </si>
  <si>
    <t>Vraštilová Viktorie</t>
  </si>
  <si>
    <t>Vraštilová Barbora</t>
  </si>
  <si>
    <t>Sadílková Natálie</t>
  </si>
  <si>
    <t>Mizera Jakub</t>
  </si>
  <si>
    <t>Mizera Jan</t>
  </si>
  <si>
    <t>Štěpánek Jakub</t>
  </si>
  <si>
    <t>Louda Ondřej</t>
  </si>
  <si>
    <t>Zeman Jakub</t>
  </si>
  <si>
    <t>Merta Pavel</t>
  </si>
  <si>
    <t>Mertová Ema</t>
  </si>
  <si>
    <t>Tripšanská Nela</t>
  </si>
  <si>
    <t>Suchánková Klára</t>
  </si>
  <si>
    <t>Oberdörferová Ver.</t>
  </si>
  <si>
    <t>Taclíková Kateřina</t>
  </si>
  <si>
    <t>Tripšanská Karolína</t>
  </si>
  <si>
    <t>Krišáková Tereza</t>
  </si>
  <si>
    <t>Berkyová Vanesa</t>
  </si>
  <si>
    <t>Ha</t>
  </si>
  <si>
    <t>Vitvar Tomáš</t>
  </si>
  <si>
    <t>Soroka Pavol</t>
  </si>
  <si>
    <t>Langr Jiří</t>
  </si>
  <si>
    <t>Picek Michael</t>
  </si>
  <si>
    <t>Kreibich Lukáš</t>
  </si>
  <si>
    <t>Knoblochová Anežka</t>
  </si>
  <si>
    <t>Olari Alina</t>
  </si>
  <si>
    <t>Ógrady Nora</t>
  </si>
  <si>
    <t>Hr</t>
  </si>
  <si>
    <t>Rybář Jakub</t>
  </si>
  <si>
    <t>Konývka Matyáš</t>
  </si>
  <si>
    <t>Hlaváček Ondřej</t>
  </si>
  <si>
    <t>Bobvoš Patrik</t>
  </si>
  <si>
    <t>Feix Petr</t>
  </si>
  <si>
    <t>Zamrzlová Sára</t>
  </si>
  <si>
    <t>Ebermannová Eva</t>
  </si>
  <si>
    <t>Strnadová Emílie</t>
  </si>
  <si>
    <t>Suková Valérie</t>
  </si>
  <si>
    <t>Zemanová Adéla</t>
  </si>
  <si>
    <t>Paseková Kristýna</t>
  </si>
  <si>
    <t>Vinklárková Katřina</t>
  </si>
  <si>
    <t>Hrušková Zuzana</t>
  </si>
  <si>
    <t>Starší žákyně  IV – roč.  2006-2005</t>
  </si>
  <si>
    <t>Paseková Karolína</t>
  </si>
  <si>
    <t>Sabelová Miroslava</t>
  </si>
  <si>
    <t>Čížová Šárka</t>
  </si>
  <si>
    <t>víčka</t>
  </si>
  <si>
    <t>Hörbe Viktorie</t>
  </si>
  <si>
    <t>Davidová Pavlína</t>
  </si>
  <si>
    <t>Flossmannová Anežka</t>
  </si>
  <si>
    <t>Svobodová Karolína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</si>
</sst>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[$-405]d\.\ mmmm\ yyyy"/>
    <numFmt numFmtId="181" formatCode="[$-405]dddd\ d\.\ mmmm\ yyyy"/>
  </numFmts>
  <fonts count="56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 CE"/>
      <family val="2"/>
    </font>
    <font>
      <b/>
      <sz val="12"/>
      <color indexed="18"/>
      <name val="Times New Roman"/>
      <family val="1"/>
    </font>
    <font>
      <b/>
      <sz val="10"/>
      <color indexed="18"/>
      <name val="Arial CE"/>
      <family val="0"/>
    </font>
    <font>
      <b/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name val="Arial"/>
      <family val="2"/>
    </font>
    <font>
      <b/>
      <sz val="14"/>
      <color indexed="17"/>
      <name val="Times New Roman"/>
      <family val="1"/>
    </font>
    <font>
      <sz val="14"/>
      <name val="Arial"/>
      <family val="0"/>
    </font>
    <font>
      <b/>
      <sz val="14"/>
      <name val="Arial CE"/>
      <family val="2"/>
    </font>
    <font>
      <sz val="12"/>
      <name val="Arial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5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6" fillId="0" borderId="1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PageLayoutView="0" workbookViewId="0" topLeftCell="A67">
      <selection activeCell="AA23" sqref="AA23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4.57421875" style="0" customWidth="1"/>
    <col min="4" max="4" width="3.00390625" style="0" customWidth="1"/>
    <col min="5" max="5" width="5.140625" style="0" customWidth="1"/>
    <col min="6" max="6" width="5.57421875" style="61" customWidth="1"/>
    <col min="7" max="9" width="4.28125" style="0" customWidth="1"/>
    <col min="10" max="10" width="4.28125" style="61" customWidth="1"/>
    <col min="11" max="11" width="5.7109375" style="36" customWidth="1"/>
    <col min="12" max="12" width="5.421875" style="61" customWidth="1"/>
    <col min="13" max="13" width="5.28125" style="116" customWidth="1"/>
    <col min="14" max="14" width="4.7109375" style="61" customWidth="1"/>
    <col min="15" max="15" width="5.57421875" style="0" customWidth="1"/>
    <col min="16" max="16" width="4.8515625" style="0" customWidth="1"/>
    <col min="17" max="17" width="5.421875" style="61" customWidth="1"/>
    <col min="18" max="18" width="4.7109375" style="61" customWidth="1"/>
    <col min="19" max="19" width="5.7109375" style="61" customWidth="1"/>
    <col min="20" max="20" width="5.28125" style="61" customWidth="1"/>
    <col min="21" max="21" width="5.140625" style="128" customWidth="1"/>
    <col min="22" max="22" width="4.421875" style="61" customWidth="1"/>
    <col min="23" max="23" width="6.421875" style="111" customWidth="1"/>
    <col min="24" max="24" width="4.8515625" style="86" customWidth="1"/>
    <col min="25" max="25" width="7.8515625" style="86" customWidth="1"/>
  </cols>
  <sheetData>
    <row r="1" spans="1:25" s="2" customFormat="1" ht="17.25">
      <c r="A1" s="1" t="s">
        <v>36</v>
      </c>
      <c r="F1" s="52"/>
      <c r="J1" s="52"/>
      <c r="K1" s="37"/>
      <c r="L1" s="52"/>
      <c r="M1" s="112"/>
      <c r="N1" s="52"/>
      <c r="Q1" s="52"/>
      <c r="R1" s="52"/>
      <c r="S1" s="52"/>
      <c r="T1" s="52"/>
      <c r="U1" s="132"/>
      <c r="V1" s="52"/>
      <c r="W1" s="108"/>
      <c r="X1" s="77"/>
      <c r="Y1" s="77"/>
    </row>
    <row r="2" spans="1:25" s="2" customFormat="1" ht="17.25">
      <c r="A2" s="150" t="s">
        <v>63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52"/>
      <c r="M2" s="112"/>
      <c r="N2" s="52"/>
      <c r="Q2" s="52"/>
      <c r="R2" s="52"/>
      <c r="S2" s="52"/>
      <c r="T2" s="52"/>
      <c r="U2" s="132"/>
      <c r="V2" s="52"/>
      <c r="W2" s="108"/>
      <c r="X2" s="77"/>
      <c r="Y2" s="77"/>
    </row>
    <row r="3" spans="1:25" s="2" customFormat="1" ht="17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52"/>
      <c r="M3" s="112"/>
      <c r="N3" s="52"/>
      <c r="Q3" s="52"/>
      <c r="R3" s="52"/>
      <c r="S3" s="52"/>
      <c r="T3" s="52"/>
      <c r="U3" s="132"/>
      <c r="V3" s="52"/>
      <c r="W3" s="108"/>
      <c r="X3" s="77"/>
      <c r="Y3" s="77"/>
    </row>
    <row r="4" spans="1:25" s="2" customFormat="1" ht="17.25">
      <c r="A4" s="151" t="s">
        <v>64</v>
      </c>
      <c r="B4" s="151"/>
      <c r="C4" s="151"/>
      <c r="D4" s="151"/>
      <c r="E4" s="151"/>
      <c r="F4" s="151"/>
      <c r="G4" s="31"/>
      <c r="H4" s="31"/>
      <c r="I4" s="31"/>
      <c r="J4" s="53"/>
      <c r="K4" s="31"/>
      <c r="L4" s="53"/>
      <c r="M4" s="113"/>
      <c r="N4" s="53"/>
      <c r="O4" s="31"/>
      <c r="P4" s="32"/>
      <c r="Q4" s="53"/>
      <c r="R4" s="133"/>
      <c r="S4" s="53"/>
      <c r="T4" s="133"/>
      <c r="U4" s="134"/>
      <c r="V4" s="133"/>
      <c r="W4" s="109"/>
      <c r="X4" s="78"/>
      <c r="Y4" s="78"/>
    </row>
    <row r="5" spans="1:25" s="2" customFormat="1" ht="17.25">
      <c r="A5" s="5" t="s">
        <v>0</v>
      </c>
      <c r="B5" s="6" t="s">
        <v>1</v>
      </c>
      <c r="C5" s="7" t="s">
        <v>2</v>
      </c>
      <c r="D5" s="6" t="s">
        <v>3</v>
      </c>
      <c r="E5" s="6" t="s">
        <v>4</v>
      </c>
      <c r="F5" s="143" t="s">
        <v>6</v>
      </c>
      <c r="G5" s="6" t="s">
        <v>40</v>
      </c>
      <c r="H5" s="141" t="s">
        <v>6</v>
      </c>
      <c r="I5" s="6" t="s">
        <v>41</v>
      </c>
      <c r="J5" s="143" t="s">
        <v>6</v>
      </c>
      <c r="K5" s="8" t="s">
        <v>42</v>
      </c>
      <c r="L5" s="143" t="s">
        <v>6</v>
      </c>
      <c r="M5" s="114" t="s">
        <v>43</v>
      </c>
      <c r="N5" s="143" t="s">
        <v>6</v>
      </c>
      <c r="O5" s="6" t="s">
        <v>116</v>
      </c>
      <c r="P5" s="141" t="s">
        <v>6</v>
      </c>
      <c r="Q5" s="120" t="s">
        <v>44</v>
      </c>
      <c r="R5" s="143" t="s">
        <v>6</v>
      </c>
      <c r="S5" s="120" t="s">
        <v>45</v>
      </c>
      <c r="T5" s="143" t="s">
        <v>6</v>
      </c>
      <c r="U5" s="54" t="s">
        <v>46</v>
      </c>
      <c r="V5" s="143" t="s">
        <v>6</v>
      </c>
      <c r="W5" s="110" t="s">
        <v>47</v>
      </c>
      <c r="X5" s="142" t="s">
        <v>6</v>
      </c>
      <c r="Y5" s="79" t="s">
        <v>5</v>
      </c>
    </row>
    <row r="6" spans="1:25" s="35" customFormat="1" ht="12.75">
      <c r="A6" s="9">
        <v>1</v>
      </c>
      <c r="B6" s="10" t="s">
        <v>100</v>
      </c>
      <c r="C6" s="20">
        <v>11</v>
      </c>
      <c r="D6" s="19" t="s">
        <v>98</v>
      </c>
      <c r="E6" s="34">
        <v>5.6</v>
      </c>
      <c r="F6" s="55">
        <v>7.4</v>
      </c>
      <c r="G6" s="14">
        <v>50</v>
      </c>
      <c r="H6" s="13">
        <v>6</v>
      </c>
      <c r="I6" s="14">
        <v>5</v>
      </c>
      <c r="J6" s="55">
        <v>10</v>
      </c>
      <c r="K6" s="14">
        <v>4</v>
      </c>
      <c r="L6" s="55">
        <v>8</v>
      </c>
      <c r="M6" s="94">
        <v>164</v>
      </c>
      <c r="N6" s="55">
        <v>7.4</v>
      </c>
      <c r="O6" s="34">
        <v>18</v>
      </c>
      <c r="P6" s="13">
        <v>9</v>
      </c>
      <c r="Q6" s="121">
        <v>5</v>
      </c>
      <c r="R6" s="55">
        <v>10</v>
      </c>
      <c r="S6" s="129">
        <v>4</v>
      </c>
      <c r="T6" s="55">
        <v>8</v>
      </c>
      <c r="U6" s="121">
        <v>14</v>
      </c>
      <c r="V6" s="55">
        <v>14</v>
      </c>
      <c r="W6" s="100">
        <v>11.9</v>
      </c>
      <c r="X6" s="80">
        <v>8.1</v>
      </c>
      <c r="Y6" s="89">
        <f>F6+H6+J6+L6+N6+P6+R6+T6+V6+X6</f>
        <v>87.89999999999999</v>
      </c>
    </row>
    <row r="7" spans="1:25" s="35" customFormat="1" ht="12.75">
      <c r="A7" s="9">
        <v>2</v>
      </c>
      <c r="B7" s="10" t="s">
        <v>93</v>
      </c>
      <c r="C7" s="11">
        <v>11</v>
      </c>
      <c r="D7" s="10" t="s">
        <v>53</v>
      </c>
      <c r="E7" s="34">
        <v>4.1</v>
      </c>
      <c r="F7" s="55">
        <v>8.9</v>
      </c>
      <c r="G7" s="14">
        <v>55</v>
      </c>
      <c r="H7" s="13">
        <v>6.5</v>
      </c>
      <c r="I7" s="14">
        <v>5</v>
      </c>
      <c r="J7" s="55">
        <v>10</v>
      </c>
      <c r="K7" s="14">
        <v>5</v>
      </c>
      <c r="L7" s="55">
        <v>10</v>
      </c>
      <c r="M7" s="94">
        <v>176</v>
      </c>
      <c r="N7" s="55">
        <v>8.6</v>
      </c>
      <c r="O7" s="34">
        <v>17</v>
      </c>
      <c r="P7" s="13">
        <v>8.5</v>
      </c>
      <c r="Q7" s="121">
        <v>3</v>
      </c>
      <c r="R7" s="55">
        <v>6</v>
      </c>
      <c r="S7" s="121">
        <v>4</v>
      </c>
      <c r="T7" s="55">
        <v>8</v>
      </c>
      <c r="U7" s="121">
        <v>9</v>
      </c>
      <c r="V7" s="55">
        <v>9</v>
      </c>
      <c r="W7" s="100">
        <v>11.1</v>
      </c>
      <c r="X7" s="80">
        <v>8.9</v>
      </c>
      <c r="Y7" s="89">
        <f>F7+H7+J7+L7+N7+P7+R7+T7+V7+X7</f>
        <v>84.4</v>
      </c>
    </row>
    <row r="8" spans="1:25" s="35" customFormat="1" ht="12.75">
      <c r="A8" s="9">
        <v>3</v>
      </c>
      <c r="B8" s="10" t="s">
        <v>24</v>
      </c>
      <c r="C8" s="11">
        <v>11</v>
      </c>
      <c r="D8" s="10" t="s">
        <v>49</v>
      </c>
      <c r="E8" s="34">
        <v>4.5</v>
      </c>
      <c r="F8" s="55">
        <v>8.5</v>
      </c>
      <c r="G8" s="14">
        <v>52</v>
      </c>
      <c r="H8" s="13">
        <v>6.2</v>
      </c>
      <c r="I8" s="14">
        <v>4</v>
      </c>
      <c r="J8" s="55">
        <v>8</v>
      </c>
      <c r="K8" s="14">
        <v>5</v>
      </c>
      <c r="L8" s="55">
        <v>10</v>
      </c>
      <c r="M8" s="94">
        <v>142</v>
      </c>
      <c r="N8" s="55">
        <v>5.1</v>
      </c>
      <c r="O8" s="34">
        <v>20</v>
      </c>
      <c r="P8" s="13">
        <v>10</v>
      </c>
      <c r="Q8" s="121">
        <v>5</v>
      </c>
      <c r="R8" s="55">
        <v>10</v>
      </c>
      <c r="S8" s="121">
        <v>4</v>
      </c>
      <c r="T8" s="55">
        <v>8</v>
      </c>
      <c r="U8" s="121">
        <v>7</v>
      </c>
      <c r="V8" s="55">
        <v>7</v>
      </c>
      <c r="W8" s="100">
        <v>12.6</v>
      </c>
      <c r="X8" s="80">
        <v>7.4</v>
      </c>
      <c r="Y8" s="89">
        <f>F8+H8+J8+L8+N8+P8+R8+T8+V8+X8</f>
        <v>80.20000000000002</v>
      </c>
    </row>
    <row r="9" spans="1:25" s="35" customFormat="1" ht="12.75">
      <c r="A9" s="9">
        <v>4</v>
      </c>
      <c r="B9" s="10" t="s">
        <v>23</v>
      </c>
      <c r="C9" s="20">
        <v>11</v>
      </c>
      <c r="D9" s="19" t="s">
        <v>98</v>
      </c>
      <c r="E9" s="34">
        <v>8.1</v>
      </c>
      <c r="F9" s="55">
        <v>4.9</v>
      </c>
      <c r="G9" s="14">
        <v>54</v>
      </c>
      <c r="H9" s="13">
        <v>6.4</v>
      </c>
      <c r="I9" s="14">
        <v>5</v>
      </c>
      <c r="J9" s="55">
        <v>10</v>
      </c>
      <c r="K9" s="14">
        <v>3</v>
      </c>
      <c r="L9" s="55">
        <v>6</v>
      </c>
      <c r="M9" s="94">
        <v>124</v>
      </c>
      <c r="N9" s="55">
        <v>3.4</v>
      </c>
      <c r="O9" s="34">
        <v>13</v>
      </c>
      <c r="P9" s="13">
        <v>6.5</v>
      </c>
      <c r="Q9" s="121">
        <v>5</v>
      </c>
      <c r="R9" s="55">
        <v>10</v>
      </c>
      <c r="S9" s="129">
        <v>4</v>
      </c>
      <c r="T9" s="55">
        <v>8</v>
      </c>
      <c r="U9" s="121">
        <v>7</v>
      </c>
      <c r="V9" s="55">
        <v>7</v>
      </c>
      <c r="W9" s="100">
        <v>13.5</v>
      </c>
      <c r="X9" s="80">
        <v>6.5</v>
      </c>
      <c r="Y9" s="89">
        <f>F9+H9+J9+L9+N9+P9+R9+T9+V9+X9</f>
        <v>68.7</v>
      </c>
    </row>
    <row r="10" spans="1:25" s="35" customFormat="1" ht="12.75">
      <c r="A10" s="9">
        <v>5</v>
      </c>
      <c r="B10" s="10" t="s">
        <v>25</v>
      </c>
      <c r="C10" s="20">
        <v>11</v>
      </c>
      <c r="D10" s="19" t="s">
        <v>98</v>
      </c>
      <c r="E10" s="34">
        <v>0</v>
      </c>
      <c r="F10" s="55">
        <v>0</v>
      </c>
      <c r="G10" s="14">
        <v>62</v>
      </c>
      <c r="H10" s="13">
        <v>7.2</v>
      </c>
      <c r="I10" s="14">
        <v>4</v>
      </c>
      <c r="J10" s="55">
        <v>8</v>
      </c>
      <c r="K10" s="14">
        <v>5</v>
      </c>
      <c r="L10" s="55">
        <v>10</v>
      </c>
      <c r="M10" s="94">
        <v>143</v>
      </c>
      <c r="N10" s="55">
        <v>5.3</v>
      </c>
      <c r="O10" s="34">
        <v>12</v>
      </c>
      <c r="P10" s="13">
        <v>6</v>
      </c>
      <c r="Q10" s="121">
        <v>5</v>
      </c>
      <c r="R10" s="55">
        <v>10</v>
      </c>
      <c r="S10" s="129">
        <v>4</v>
      </c>
      <c r="T10" s="55">
        <v>8</v>
      </c>
      <c r="U10" s="121">
        <v>3</v>
      </c>
      <c r="V10" s="55">
        <v>3</v>
      </c>
      <c r="W10" s="100">
        <v>13</v>
      </c>
      <c r="X10" s="80">
        <v>7</v>
      </c>
      <c r="Y10" s="89">
        <f>F10+H10+J10+L10+N10+P10+R10+T10+V10+X10</f>
        <v>64.5</v>
      </c>
    </row>
    <row r="11" spans="1:25" s="35" customFormat="1" ht="12.75">
      <c r="A11" s="9">
        <v>6</v>
      </c>
      <c r="B11" s="10" t="s">
        <v>77</v>
      </c>
      <c r="C11" s="11">
        <v>13</v>
      </c>
      <c r="D11" s="10" t="s">
        <v>49</v>
      </c>
      <c r="E11" s="34">
        <v>9.8</v>
      </c>
      <c r="F11" s="55">
        <v>3.2</v>
      </c>
      <c r="G11" s="14">
        <v>58</v>
      </c>
      <c r="H11" s="13">
        <v>6.8</v>
      </c>
      <c r="I11" s="14">
        <v>4</v>
      </c>
      <c r="J11" s="55">
        <v>8</v>
      </c>
      <c r="K11" s="14">
        <v>4</v>
      </c>
      <c r="L11" s="55">
        <v>8</v>
      </c>
      <c r="M11" s="94">
        <v>134</v>
      </c>
      <c r="N11" s="55">
        <v>4.4</v>
      </c>
      <c r="O11" s="34">
        <v>9</v>
      </c>
      <c r="P11" s="13">
        <v>4.5</v>
      </c>
      <c r="Q11" s="121">
        <v>5</v>
      </c>
      <c r="R11" s="55">
        <v>10</v>
      </c>
      <c r="S11" s="121">
        <v>3</v>
      </c>
      <c r="T11" s="55">
        <v>6</v>
      </c>
      <c r="U11" s="121">
        <v>2</v>
      </c>
      <c r="V11" s="55">
        <v>2</v>
      </c>
      <c r="W11" s="100">
        <v>12.7</v>
      </c>
      <c r="X11" s="80">
        <v>7.3</v>
      </c>
      <c r="Y11" s="89">
        <f>F11+H11+J11+L11+N11+P11+R11+T11+V11+X11</f>
        <v>60.199999999999996</v>
      </c>
    </row>
    <row r="12" spans="1:25" s="35" customFormat="1" ht="12.75">
      <c r="A12" s="9">
        <v>7</v>
      </c>
      <c r="B12" s="10" t="s">
        <v>76</v>
      </c>
      <c r="C12" s="11">
        <v>11</v>
      </c>
      <c r="D12" s="10" t="s">
        <v>49</v>
      </c>
      <c r="E12" s="34">
        <v>10.7</v>
      </c>
      <c r="F12" s="55">
        <v>2.3</v>
      </c>
      <c r="G12" s="14">
        <v>18</v>
      </c>
      <c r="H12" s="13">
        <v>2.8</v>
      </c>
      <c r="I12" s="14">
        <v>4</v>
      </c>
      <c r="J12" s="55">
        <v>8</v>
      </c>
      <c r="K12" s="14">
        <v>3</v>
      </c>
      <c r="L12" s="55">
        <v>6</v>
      </c>
      <c r="M12" s="94">
        <v>133</v>
      </c>
      <c r="N12" s="55">
        <v>4.3</v>
      </c>
      <c r="O12" s="34">
        <v>16</v>
      </c>
      <c r="P12" s="13">
        <v>8</v>
      </c>
      <c r="Q12" s="121">
        <v>5</v>
      </c>
      <c r="R12" s="55">
        <v>10</v>
      </c>
      <c r="S12" s="121">
        <v>4</v>
      </c>
      <c r="T12" s="55">
        <v>8</v>
      </c>
      <c r="U12" s="121">
        <v>1</v>
      </c>
      <c r="V12" s="55">
        <v>1</v>
      </c>
      <c r="W12" s="100">
        <v>13.9</v>
      </c>
      <c r="X12" s="80">
        <v>6.1</v>
      </c>
      <c r="Y12" s="89">
        <f>F12+H12+J12+L12+N12+P12+R12+T12+V12+X12</f>
        <v>56.50000000000001</v>
      </c>
    </row>
    <row r="13" spans="1:25" s="35" customFormat="1" ht="12.75">
      <c r="A13" s="9">
        <v>8</v>
      </c>
      <c r="B13" s="10" t="s">
        <v>48</v>
      </c>
      <c r="C13" s="11">
        <v>12</v>
      </c>
      <c r="D13" s="10" t="s">
        <v>49</v>
      </c>
      <c r="E13" s="34">
        <v>13.4</v>
      </c>
      <c r="F13" s="55">
        <v>1</v>
      </c>
      <c r="G13" s="14">
        <v>9</v>
      </c>
      <c r="H13" s="13">
        <v>1.9</v>
      </c>
      <c r="I13" s="14">
        <v>5</v>
      </c>
      <c r="J13" s="55">
        <v>10</v>
      </c>
      <c r="K13" s="14">
        <v>3</v>
      </c>
      <c r="L13" s="55">
        <v>6</v>
      </c>
      <c r="M13" s="94">
        <v>120</v>
      </c>
      <c r="N13" s="55">
        <v>3</v>
      </c>
      <c r="O13" s="34">
        <v>17</v>
      </c>
      <c r="P13" s="13">
        <v>8.5</v>
      </c>
      <c r="Q13" s="121">
        <v>5</v>
      </c>
      <c r="R13" s="55">
        <v>10</v>
      </c>
      <c r="S13" s="121">
        <v>2</v>
      </c>
      <c r="T13" s="55">
        <v>4</v>
      </c>
      <c r="U13" s="121">
        <v>1</v>
      </c>
      <c r="V13" s="55">
        <v>1</v>
      </c>
      <c r="W13" s="100">
        <v>13.6</v>
      </c>
      <c r="X13" s="80">
        <v>6.4</v>
      </c>
      <c r="Y13" s="89">
        <f>F13+H13+J13+L13+N13+P13+R13+T13+V13+X13</f>
        <v>51.8</v>
      </c>
    </row>
    <row r="14" spans="1:25" s="35" customFormat="1" ht="12.75">
      <c r="A14" s="9">
        <v>9</v>
      </c>
      <c r="B14" s="10" t="s">
        <v>101</v>
      </c>
      <c r="C14" s="11">
        <v>12</v>
      </c>
      <c r="D14" s="10" t="s">
        <v>98</v>
      </c>
      <c r="E14" s="34">
        <v>0</v>
      </c>
      <c r="F14" s="55">
        <v>0</v>
      </c>
      <c r="G14" s="14">
        <v>9</v>
      </c>
      <c r="H14" s="13">
        <v>1.9</v>
      </c>
      <c r="I14" s="14">
        <v>5</v>
      </c>
      <c r="J14" s="55">
        <v>10</v>
      </c>
      <c r="K14" s="14">
        <v>1</v>
      </c>
      <c r="L14" s="55">
        <v>2</v>
      </c>
      <c r="M14" s="94">
        <v>113</v>
      </c>
      <c r="N14" s="55">
        <v>2.3</v>
      </c>
      <c r="O14" s="34">
        <v>10</v>
      </c>
      <c r="P14" s="13">
        <v>5</v>
      </c>
      <c r="Q14" s="121">
        <v>4</v>
      </c>
      <c r="R14" s="55">
        <v>8</v>
      </c>
      <c r="S14" s="121">
        <v>5</v>
      </c>
      <c r="T14" s="55">
        <v>10</v>
      </c>
      <c r="U14" s="121">
        <v>5</v>
      </c>
      <c r="V14" s="55">
        <v>5</v>
      </c>
      <c r="W14" s="100">
        <v>14.6</v>
      </c>
      <c r="X14" s="80">
        <v>5.4</v>
      </c>
      <c r="Y14" s="89">
        <f>F14+H14+J14+L14+N14+P14+R14+T14+V14+X14</f>
        <v>49.6</v>
      </c>
    </row>
    <row r="15" spans="1:25" s="35" customFormat="1" ht="12.75">
      <c r="A15" s="9">
        <v>10</v>
      </c>
      <c r="B15" s="10" t="s">
        <v>78</v>
      </c>
      <c r="C15" s="11">
        <v>13</v>
      </c>
      <c r="D15" s="10" t="s">
        <v>49</v>
      </c>
      <c r="E15" s="34">
        <v>0</v>
      </c>
      <c r="F15" s="55">
        <v>0</v>
      </c>
      <c r="G15" s="14">
        <v>6</v>
      </c>
      <c r="H15" s="13">
        <v>1.6</v>
      </c>
      <c r="I15" s="14">
        <v>4</v>
      </c>
      <c r="J15" s="55">
        <v>8</v>
      </c>
      <c r="K15" s="14">
        <v>2</v>
      </c>
      <c r="L15" s="55">
        <v>4</v>
      </c>
      <c r="M15" s="94">
        <v>102</v>
      </c>
      <c r="N15" s="55">
        <v>1.2</v>
      </c>
      <c r="O15" s="34">
        <v>15</v>
      </c>
      <c r="P15" s="13">
        <v>7.5</v>
      </c>
      <c r="Q15" s="121">
        <v>4</v>
      </c>
      <c r="R15" s="55">
        <v>8</v>
      </c>
      <c r="S15" s="121">
        <v>1</v>
      </c>
      <c r="T15" s="55">
        <v>2</v>
      </c>
      <c r="U15" s="121">
        <v>11</v>
      </c>
      <c r="V15" s="55">
        <v>11</v>
      </c>
      <c r="W15" s="100">
        <v>14.9</v>
      </c>
      <c r="X15" s="80">
        <v>5.1</v>
      </c>
      <c r="Y15" s="89">
        <f>F15+H15+J15+L15+N15+P15+R15+T15+V15+X15</f>
        <v>48.4</v>
      </c>
    </row>
    <row r="16" spans="1:25" s="35" customFormat="1" ht="12.75">
      <c r="A16" s="9">
        <v>11</v>
      </c>
      <c r="B16" s="10" t="s">
        <v>99</v>
      </c>
      <c r="C16" s="20">
        <v>12</v>
      </c>
      <c r="D16" s="19" t="s">
        <v>98</v>
      </c>
      <c r="E16" s="34">
        <v>0</v>
      </c>
      <c r="F16" s="55">
        <v>0</v>
      </c>
      <c r="G16" s="14">
        <v>1</v>
      </c>
      <c r="H16" s="13">
        <v>1.1</v>
      </c>
      <c r="I16" s="14">
        <v>3</v>
      </c>
      <c r="J16" s="55">
        <v>6</v>
      </c>
      <c r="K16" s="14">
        <v>4</v>
      </c>
      <c r="L16" s="55">
        <v>8</v>
      </c>
      <c r="M16" s="94">
        <v>121</v>
      </c>
      <c r="N16" s="55">
        <v>3.1</v>
      </c>
      <c r="O16" s="34">
        <v>12</v>
      </c>
      <c r="P16" s="13">
        <v>6</v>
      </c>
      <c r="Q16" s="121">
        <v>5</v>
      </c>
      <c r="R16" s="55">
        <v>10</v>
      </c>
      <c r="S16" s="129">
        <v>2</v>
      </c>
      <c r="T16" s="55">
        <v>4</v>
      </c>
      <c r="U16" s="121">
        <v>3</v>
      </c>
      <c r="V16" s="55">
        <v>3</v>
      </c>
      <c r="W16" s="100">
        <v>13.1</v>
      </c>
      <c r="X16" s="80">
        <v>6.9</v>
      </c>
      <c r="Y16" s="89">
        <f>F16+H16+J16+L16+N16+P16+R16+T16+V16+X16</f>
        <v>48.1</v>
      </c>
    </row>
    <row r="17" spans="1:25" s="35" customFormat="1" ht="12.75">
      <c r="A17" s="9">
        <v>12</v>
      </c>
      <c r="B17" s="19" t="s">
        <v>75</v>
      </c>
      <c r="C17" s="11">
        <v>14</v>
      </c>
      <c r="D17" s="10" t="s">
        <v>49</v>
      </c>
      <c r="E17" s="34">
        <v>0</v>
      </c>
      <c r="F17" s="55">
        <v>0</v>
      </c>
      <c r="G17" s="14">
        <v>12</v>
      </c>
      <c r="H17" s="13">
        <v>2.2</v>
      </c>
      <c r="I17" s="14">
        <v>3</v>
      </c>
      <c r="J17" s="55">
        <v>6</v>
      </c>
      <c r="K17" s="14">
        <v>2</v>
      </c>
      <c r="L17" s="55">
        <v>4</v>
      </c>
      <c r="M17" s="94">
        <v>97</v>
      </c>
      <c r="N17" s="55">
        <v>1</v>
      </c>
      <c r="O17" s="34">
        <v>10</v>
      </c>
      <c r="P17" s="13">
        <v>5</v>
      </c>
      <c r="Q17" s="121">
        <v>4</v>
      </c>
      <c r="R17" s="55">
        <v>8</v>
      </c>
      <c r="S17" s="121">
        <v>2</v>
      </c>
      <c r="T17" s="55">
        <v>4</v>
      </c>
      <c r="U17" s="121">
        <v>4</v>
      </c>
      <c r="V17" s="55">
        <v>4</v>
      </c>
      <c r="W17" s="100">
        <v>15.5</v>
      </c>
      <c r="X17" s="80">
        <v>4.5</v>
      </c>
      <c r="Y17" s="89">
        <f>F17+H17+J17+L17+N17+P17+R17+T17+V17+X17</f>
        <v>38.7</v>
      </c>
    </row>
    <row r="18" spans="1:25" s="35" customFormat="1" ht="12.75">
      <c r="A18" s="43"/>
      <c r="B18" s="154"/>
      <c r="C18" s="45"/>
      <c r="D18" s="44"/>
      <c r="E18" s="46"/>
      <c r="F18" s="57"/>
      <c r="G18" s="48"/>
      <c r="H18" s="47"/>
      <c r="I18" s="48"/>
      <c r="J18" s="57"/>
      <c r="K18" s="48"/>
      <c r="L18" s="57"/>
      <c r="M18" s="95"/>
      <c r="N18" s="57"/>
      <c r="O18" s="46"/>
      <c r="P18" s="47"/>
      <c r="Q18" s="122"/>
      <c r="R18" s="57"/>
      <c r="S18" s="122"/>
      <c r="T18" s="57"/>
      <c r="U18" s="122"/>
      <c r="V18" s="57"/>
      <c r="W18" s="101"/>
      <c r="X18" s="81"/>
      <c r="Y18" s="90"/>
    </row>
    <row r="19" spans="1:25" s="35" customFormat="1" ht="12.75">
      <c r="A19" s="21"/>
      <c r="B19" s="16"/>
      <c r="C19" s="17"/>
      <c r="D19" s="16"/>
      <c r="E19" s="39"/>
      <c r="F19" s="59"/>
      <c r="G19" s="18"/>
      <c r="H19" s="4"/>
      <c r="I19" s="18"/>
      <c r="J19" s="59"/>
      <c r="K19" s="18"/>
      <c r="L19" s="59"/>
      <c r="M19" s="96"/>
      <c r="N19" s="59"/>
      <c r="O19" s="39"/>
      <c r="P19" s="4"/>
      <c r="Q19" s="123"/>
      <c r="R19" s="59"/>
      <c r="S19" s="123"/>
      <c r="T19" s="59"/>
      <c r="U19" s="123"/>
      <c r="V19" s="59"/>
      <c r="W19" s="103"/>
      <c r="X19" s="82"/>
      <c r="Y19" s="93"/>
    </row>
    <row r="20" spans="1:25" s="31" customFormat="1" ht="17.25">
      <c r="A20" s="151" t="s">
        <v>65</v>
      </c>
      <c r="B20" s="151"/>
      <c r="C20" s="151"/>
      <c r="D20" s="151"/>
      <c r="E20" s="151"/>
      <c r="F20" s="151"/>
      <c r="J20" s="53"/>
      <c r="L20" s="53"/>
      <c r="M20" s="113"/>
      <c r="N20" s="53"/>
      <c r="P20" s="32"/>
      <c r="Q20" s="53"/>
      <c r="R20" s="133"/>
      <c r="S20" s="53"/>
      <c r="T20" s="133"/>
      <c r="U20" s="134"/>
      <c r="V20" s="133"/>
      <c r="W20" s="109"/>
      <c r="X20" s="78"/>
      <c r="Y20" s="92"/>
    </row>
    <row r="21" spans="1:25" s="2" customFormat="1" ht="17.25">
      <c r="A21" s="5" t="s">
        <v>0</v>
      </c>
      <c r="B21" s="6" t="s">
        <v>1</v>
      </c>
      <c r="C21" s="7" t="s">
        <v>2</v>
      </c>
      <c r="D21" s="6" t="s">
        <v>3</v>
      </c>
      <c r="E21" s="6" t="s">
        <v>4</v>
      </c>
      <c r="F21" s="143" t="s">
        <v>6</v>
      </c>
      <c r="G21" s="6" t="s">
        <v>40</v>
      </c>
      <c r="H21" s="141" t="s">
        <v>6</v>
      </c>
      <c r="I21" s="6" t="s">
        <v>41</v>
      </c>
      <c r="J21" s="143" t="s">
        <v>6</v>
      </c>
      <c r="K21" s="8" t="s">
        <v>42</v>
      </c>
      <c r="L21" s="143" t="s">
        <v>6</v>
      </c>
      <c r="M21" s="114" t="s">
        <v>43</v>
      </c>
      <c r="N21" s="143" t="s">
        <v>6</v>
      </c>
      <c r="O21" s="6" t="s">
        <v>116</v>
      </c>
      <c r="P21" s="141" t="s">
        <v>6</v>
      </c>
      <c r="Q21" s="120" t="s">
        <v>44</v>
      </c>
      <c r="R21" s="143" t="s">
        <v>6</v>
      </c>
      <c r="S21" s="120" t="s">
        <v>45</v>
      </c>
      <c r="T21" s="143" t="s">
        <v>6</v>
      </c>
      <c r="U21" s="54" t="s">
        <v>46</v>
      </c>
      <c r="V21" s="143" t="s">
        <v>6</v>
      </c>
      <c r="W21" s="110" t="s">
        <v>47</v>
      </c>
      <c r="X21" s="142" t="s">
        <v>6</v>
      </c>
      <c r="Y21" s="79" t="s">
        <v>5</v>
      </c>
    </row>
    <row r="22" spans="1:25" ht="12.75">
      <c r="A22" s="9">
        <v>1</v>
      </c>
      <c r="B22" s="10" t="s">
        <v>57</v>
      </c>
      <c r="C22" s="11">
        <v>9</v>
      </c>
      <c r="D22" s="10" t="s">
        <v>53</v>
      </c>
      <c r="E22" s="12">
        <v>8</v>
      </c>
      <c r="F22" s="55">
        <v>5</v>
      </c>
      <c r="G22" s="14">
        <v>39</v>
      </c>
      <c r="H22" s="13">
        <v>4.9</v>
      </c>
      <c r="I22" s="14">
        <v>5</v>
      </c>
      <c r="J22" s="55">
        <v>10</v>
      </c>
      <c r="K22" s="14">
        <v>3</v>
      </c>
      <c r="L22" s="55">
        <v>6</v>
      </c>
      <c r="M22" s="94">
        <v>172</v>
      </c>
      <c r="N22" s="55">
        <v>8.2</v>
      </c>
      <c r="O22" s="12">
        <v>14</v>
      </c>
      <c r="P22" s="13">
        <v>7</v>
      </c>
      <c r="Q22" s="121">
        <v>5</v>
      </c>
      <c r="R22" s="55">
        <v>10</v>
      </c>
      <c r="S22" s="121">
        <v>2</v>
      </c>
      <c r="T22" s="55">
        <v>4</v>
      </c>
      <c r="U22" s="121">
        <v>11</v>
      </c>
      <c r="V22" s="55">
        <v>11</v>
      </c>
      <c r="W22" s="100">
        <v>11.2</v>
      </c>
      <c r="X22" s="80">
        <v>8.8</v>
      </c>
      <c r="Y22" s="89">
        <f>F22+H22+J22+L22+N22+P22+R22+T22+V22+X22</f>
        <v>74.89999999999999</v>
      </c>
    </row>
    <row r="23" spans="1:25" ht="12.75">
      <c r="A23" s="9">
        <v>2</v>
      </c>
      <c r="B23" s="10" t="s">
        <v>94</v>
      </c>
      <c r="C23" s="11">
        <v>9</v>
      </c>
      <c r="D23" s="10" t="s">
        <v>53</v>
      </c>
      <c r="E23" s="12">
        <v>0</v>
      </c>
      <c r="F23" s="55">
        <v>0</v>
      </c>
      <c r="G23" s="14">
        <v>15</v>
      </c>
      <c r="H23" s="13">
        <v>2.5</v>
      </c>
      <c r="I23" s="14">
        <v>4</v>
      </c>
      <c r="J23" s="55">
        <v>8</v>
      </c>
      <c r="K23" s="14">
        <v>5</v>
      </c>
      <c r="L23" s="55">
        <v>10</v>
      </c>
      <c r="M23" s="94">
        <v>136</v>
      </c>
      <c r="N23" s="55">
        <v>4.6</v>
      </c>
      <c r="O23" s="12">
        <v>17</v>
      </c>
      <c r="P23" s="13">
        <v>8.5</v>
      </c>
      <c r="Q23" s="121">
        <v>4</v>
      </c>
      <c r="R23" s="55">
        <v>8</v>
      </c>
      <c r="S23" s="121">
        <v>4</v>
      </c>
      <c r="T23" s="55">
        <v>8</v>
      </c>
      <c r="U23" s="121">
        <v>9</v>
      </c>
      <c r="V23" s="55">
        <v>9</v>
      </c>
      <c r="W23" s="100">
        <v>12</v>
      </c>
      <c r="X23" s="80">
        <v>8</v>
      </c>
      <c r="Y23" s="89">
        <f>F23+H23+J23+L23+N23+P23+R23+T23+V23+X23</f>
        <v>66.6</v>
      </c>
    </row>
    <row r="24" spans="1:25" ht="12.75">
      <c r="A24" s="40">
        <v>3</v>
      </c>
      <c r="B24" s="49" t="s">
        <v>31</v>
      </c>
      <c r="C24" s="50">
        <v>10</v>
      </c>
      <c r="D24" s="49" t="s">
        <v>98</v>
      </c>
      <c r="E24" s="118">
        <v>7.4</v>
      </c>
      <c r="F24" s="56">
        <v>5.6</v>
      </c>
      <c r="G24" s="42">
        <v>49</v>
      </c>
      <c r="H24" s="41">
        <v>5.9</v>
      </c>
      <c r="I24" s="42">
        <v>2</v>
      </c>
      <c r="J24" s="56">
        <v>4</v>
      </c>
      <c r="K24" s="42">
        <v>2</v>
      </c>
      <c r="L24" s="56">
        <v>4</v>
      </c>
      <c r="M24" s="97">
        <v>168</v>
      </c>
      <c r="N24" s="56">
        <v>7.8</v>
      </c>
      <c r="O24" s="51">
        <v>17</v>
      </c>
      <c r="P24" s="41">
        <v>8.5</v>
      </c>
      <c r="Q24" s="125">
        <v>5</v>
      </c>
      <c r="R24" s="56">
        <v>10</v>
      </c>
      <c r="S24" s="125">
        <v>2</v>
      </c>
      <c r="T24" s="56">
        <v>4</v>
      </c>
      <c r="U24" s="125">
        <v>1</v>
      </c>
      <c r="V24" s="56">
        <v>1</v>
      </c>
      <c r="W24" s="104">
        <v>11.7</v>
      </c>
      <c r="X24" s="83">
        <v>8.3</v>
      </c>
      <c r="Y24" s="89">
        <f>F24+H24+J24+L24+N24+P24+R24+T24+V24+X24</f>
        <v>59.099999999999994</v>
      </c>
    </row>
    <row r="25" spans="1:25" ht="12.75">
      <c r="A25" s="9">
        <v>4</v>
      </c>
      <c r="B25" s="10" t="s">
        <v>102</v>
      </c>
      <c r="C25" s="11">
        <v>9</v>
      </c>
      <c r="D25" s="10" t="s">
        <v>98</v>
      </c>
      <c r="E25" s="12">
        <v>0</v>
      </c>
      <c r="F25" s="55">
        <v>0</v>
      </c>
      <c r="G25" s="14">
        <v>25</v>
      </c>
      <c r="H25" s="13">
        <v>3.5</v>
      </c>
      <c r="I25" s="14">
        <v>3</v>
      </c>
      <c r="J25" s="55">
        <v>6</v>
      </c>
      <c r="K25" s="14">
        <v>3</v>
      </c>
      <c r="L25" s="55">
        <v>6</v>
      </c>
      <c r="M25" s="94">
        <v>128</v>
      </c>
      <c r="N25" s="55">
        <v>3.8</v>
      </c>
      <c r="O25" s="12">
        <v>19</v>
      </c>
      <c r="P25" s="13">
        <v>9.5</v>
      </c>
      <c r="Q25" s="121">
        <v>3</v>
      </c>
      <c r="R25" s="55">
        <v>6</v>
      </c>
      <c r="S25" s="121">
        <v>2</v>
      </c>
      <c r="T25" s="55">
        <v>4</v>
      </c>
      <c r="U25" s="121">
        <v>11</v>
      </c>
      <c r="V25" s="55">
        <v>11</v>
      </c>
      <c r="W25" s="100">
        <v>14</v>
      </c>
      <c r="X25" s="80">
        <v>6</v>
      </c>
      <c r="Y25" s="89">
        <f>F25+H25+J25+L25+N25+P25+R25+T25+V25+X25</f>
        <v>55.8</v>
      </c>
    </row>
    <row r="26" spans="1:25" ht="12.75">
      <c r="A26" s="43"/>
      <c r="B26" s="44"/>
      <c r="C26" s="45"/>
      <c r="D26" s="44"/>
      <c r="E26" s="153"/>
      <c r="F26" s="57"/>
      <c r="G26" s="48"/>
      <c r="H26" s="47"/>
      <c r="I26" s="48"/>
      <c r="J26" s="57"/>
      <c r="K26" s="48"/>
      <c r="L26" s="57"/>
      <c r="M26" s="95"/>
      <c r="N26" s="57"/>
      <c r="O26" s="153"/>
      <c r="P26" s="47"/>
      <c r="Q26" s="122"/>
      <c r="R26" s="57"/>
      <c r="S26" s="122"/>
      <c r="T26" s="57"/>
      <c r="U26" s="122"/>
      <c r="V26" s="57"/>
      <c r="W26" s="101"/>
      <c r="X26" s="81"/>
      <c r="Y26" s="90"/>
    </row>
    <row r="27" spans="1:25" s="31" customFormat="1" ht="17.25">
      <c r="A27" s="21"/>
      <c r="B27" s="16"/>
      <c r="C27" s="17"/>
      <c r="D27" s="16"/>
      <c r="E27" s="39"/>
      <c r="F27" s="59"/>
      <c r="G27" s="18"/>
      <c r="H27" s="4"/>
      <c r="I27" s="18"/>
      <c r="J27" s="59"/>
      <c r="K27" s="18"/>
      <c r="L27" s="59"/>
      <c r="M27" s="96"/>
      <c r="N27" s="59"/>
      <c r="O27" s="39"/>
      <c r="P27" s="4"/>
      <c r="Q27" s="123"/>
      <c r="R27" s="59"/>
      <c r="S27" s="123"/>
      <c r="T27" s="59"/>
      <c r="U27" s="123"/>
      <c r="V27" s="59"/>
      <c r="W27" s="103"/>
      <c r="X27" s="82"/>
      <c r="Y27" s="93"/>
    </row>
    <row r="28" spans="1:25" ht="17.25">
      <c r="A28" s="152" t="s">
        <v>66</v>
      </c>
      <c r="B28" s="152"/>
      <c r="C28" s="152"/>
      <c r="D28" s="152"/>
      <c r="E28" s="152"/>
      <c r="F28" s="152"/>
      <c r="G28" s="31"/>
      <c r="H28" s="31"/>
      <c r="I28" s="31"/>
      <c r="J28" s="53"/>
      <c r="K28" s="31"/>
      <c r="L28" s="53"/>
      <c r="M28" s="113"/>
      <c r="N28" s="53"/>
      <c r="O28" s="31"/>
      <c r="P28" s="32"/>
      <c r="Q28" s="53"/>
      <c r="R28" s="133"/>
      <c r="S28" s="53"/>
      <c r="T28" s="133"/>
      <c r="U28" s="134"/>
      <c r="V28" s="133"/>
      <c r="W28" s="109"/>
      <c r="X28" s="78"/>
      <c r="Y28" s="78"/>
    </row>
    <row r="29" spans="1:25" s="2" customFormat="1" ht="17.25">
      <c r="A29" s="5" t="s">
        <v>0</v>
      </c>
      <c r="B29" s="6" t="s">
        <v>1</v>
      </c>
      <c r="C29" s="7" t="s">
        <v>2</v>
      </c>
      <c r="D29" s="6" t="s">
        <v>3</v>
      </c>
      <c r="E29" s="6" t="s">
        <v>4</v>
      </c>
      <c r="F29" s="143" t="s">
        <v>6</v>
      </c>
      <c r="G29" s="6" t="s">
        <v>40</v>
      </c>
      <c r="H29" s="141" t="s">
        <v>6</v>
      </c>
      <c r="I29" s="6" t="s">
        <v>41</v>
      </c>
      <c r="J29" s="143" t="s">
        <v>6</v>
      </c>
      <c r="K29" s="8" t="s">
        <v>42</v>
      </c>
      <c r="L29" s="143" t="s">
        <v>6</v>
      </c>
      <c r="M29" s="114" t="s">
        <v>43</v>
      </c>
      <c r="N29" s="143" t="s">
        <v>6</v>
      </c>
      <c r="O29" s="6" t="s">
        <v>116</v>
      </c>
      <c r="P29" s="141" t="s">
        <v>6</v>
      </c>
      <c r="Q29" s="120" t="s">
        <v>44</v>
      </c>
      <c r="R29" s="143" t="s">
        <v>6</v>
      </c>
      <c r="S29" s="120" t="s">
        <v>45</v>
      </c>
      <c r="T29" s="143" t="s">
        <v>6</v>
      </c>
      <c r="U29" s="54" t="s">
        <v>46</v>
      </c>
      <c r="V29" s="143" t="s">
        <v>6</v>
      </c>
      <c r="W29" s="110" t="s">
        <v>47</v>
      </c>
      <c r="X29" s="142" t="s">
        <v>6</v>
      </c>
      <c r="Y29" s="79" t="s">
        <v>5</v>
      </c>
    </row>
    <row r="30" spans="1:25" ht="12.75">
      <c r="A30" s="9">
        <v>1</v>
      </c>
      <c r="B30" s="10" t="s">
        <v>50</v>
      </c>
      <c r="C30" s="11">
        <v>8</v>
      </c>
      <c r="D30" s="10" t="s">
        <v>49</v>
      </c>
      <c r="E30" s="15">
        <v>7.7</v>
      </c>
      <c r="F30" s="55">
        <v>7.3</v>
      </c>
      <c r="G30" s="14">
        <v>59</v>
      </c>
      <c r="H30" s="13">
        <v>5.5</v>
      </c>
      <c r="I30" s="14">
        <v>4</v>
      </c>
      <c r="J30" s="55">
        <v>8</v>
      </c>
      <c r="K30" s="14">
        <v>3</v>
      </c>
      <c r="L30" s="55">
        <v>6</v>
      </c>
      <c r="M30" s="94">
        <v>173</v>
      </c>
      <c r="N30" s="55">
        <v>5.3</v>
      </c>
      <c r="O30" s="12">
        <v>20</v>
      </c>
      <c r="P30" s="13">
        <v>10</v>
      </c>
      <c r="Q30" s="121">
        <v>4</v>
      </c>
      <c r="R30" s="55">
        <v>8</v>
      </c>
      <c r="S30" s="121">
        <v>2</v>
      </c>
      <c r="T30" s="55">
        <v>4</v>
      </c>
      <c r="U30" s="121">
        <v>0</v>
      </c>
      <c r="V30" s="55">
        <v>0</v>
      </c>
      <c r="W30" s="100">
        <v>11.6</v>
      </c>
      <c r="X30" s="80">
        <v>8.4</v>
      </c>
      <c r="Y30" s="89">
        <f>F30+H30+J30+L30+N30+P30+R30+T30+V30+X30</f>
        <v>62.5</v>
      </c>
    </row>
    <row r="31" spans="1:25" ht="12.75">
      <c r="A31" s="9">
        <v>2</v>
      </c>
      <c r="B31" s="10" t="s">
        <v>34</v>
      </c>
      <c r="C31" s="11">
        <v>8</v>
      </c>
      <c r="D31" s="10" t="s">
        <v>49</v>
      </c>
      <c r="E31" s="12">
        <v>0</v>
      </c>
      <c r="F31" s="55">
        <v>0</v>
      </c>
      <c r="G31" s="14">
        <v>35</v>
      </c>
      <c r="H31" s="13">
        <v>3.1</v>
      </c>
      <c r="I31" s="14">
        <v>4</v>
      </c>
      <c r="J31" s="55">
        <v>8</v>
      </c>
      <c r="K31" s="14">
        <v>2</v>
      </c>
      <c r="L31" s="55">
        <v>4</v>
      </c>
      <c r="M31" s="94">
        <v>107</v>
      </c>
      <c r="N31" s="55">
        <v>1</v>
      </c>
      <c r="O31" s="12">
        <v>18</v>
      </c>
      <c r="P31" s="13">
        <v>9</v>
      </c>
      <c r="Q31" s="121">
        <v>4</v>
      </c>
      <c r="R31" s="55">
        <v>8</v>
      </c>
      <c r="S31" s="121">
        <v>2</v>
      </c>
      <c r="T31" s="55">
        <v>4</v>
      </c>
      <c r="U31" s="121">
        <v>9</v>
      </c>
      <c r="V31" s="55">
        <v>9</v>
      </c>
      <c r="W31" s="100">
        <v>12.6</v>
      </c>
      <c r="X31" s="80">
        <v>7.4</v>
      </c>
      <c r="Y31" s="89">
        <f>F31+H31+J31+L31+N31+P31+R31+T31+V31+X31</f>
        <v>53.5</v>
      </c>
    </row>
    <row r="32" spans="1:25" s="24" customFormat="1" ht="9.75">
      <c r="A32" s="28"/>
      <c r="B32" s="29"/>
      <c r="C32" s="30"/>
      <c r="D32" s="29"/>
      <c r="E32" s="26"/>
      <c r="F32" s="58"/>
      <c r="G32" s="27"/>
      <c r="H32" s="25"/>
      <c r="I32" s="27"/>
      <c r="J32" s="58"/>
      <c r="K32" s="27"/>
      <c r="L32" s="58"/>
      <c r="M32" s="115"/>
      <c r="N32" s="58"/>
      <c r="O32" s="26"/>
      <c r="P32" s="25"/>
      <c r="Q32" s="124"/>
      <c r="R32" s="135"/>
      <c r="S32" s="130"/>
      <c r="T32" s="135"/>
      <c r="U32" s="124"/>
      <c r="V32" s="135"/>
      <c r="W32" s="102"/>
      <c r="X32" s="87"/>
      <c r="Y32" s="91"/>
    </row>
    <row r="33" spans="1:25" s="24" customFormat="1" ht="9.75">
      <c r="A33" s="28"/>
      <c r="B33" s="29"/>
      <c r="C33" s="30"/>
      <c r="D33" s="29"/>
      <c r="E33" s="26"/>
      <c r="F33" s="58"/>
      <c r="G33" s="27"/>
      <c r="H33" s="25"/>
      <c r="I33" s="27"/>
      <c r="J33" s="58"/>
      <c r="K33" s="27"/>
      <c r="L33" s="58"/>
      <c r="M33" s="115"/>
      <c r="N33" s="58"/>
      <c r="O33" s="26"/>
      <c r="P33" s="25"/>
      <c r="Q33" s="124"/>
      <c r="R33" s="135"/>
      <c r="S33" s="130"/>
      <c r="T33" s="135"/>
      <c r="U33" s="124"/>
      <c r="V33" s="135"/>
      <c r="W33" s="102"/>
      <c r="X33" s="87"/>
      <c r="Y33" s="91"/>
    </row>
    <row r="34" spans="1:25" s="24" customFormat="1" ht="9.75">
      <c r="A34" s="28"/>
      <c r="B34" s="29"/>
      <c r="C34" s="30"/>
      <c r="D34" s="29"/>
      <c r="E34" s="26"/>
      <c r="F34" s="58"/>
      <c r="G34" s="27"/>
      <c r="H34" s="25"/>
      <c r="I34" s="27"/>
      <c r="J34" s="58"/>
      <c r="K34" s="27"/>
      <c r="L34" s="58"/>
      <c r="M34" s="115"/>
      <c r="N34" s="58"/>
      <c r="O34" s="26"/>
      <c r="P34" s="25"/>
      <c r="Q34" s="124"/>
      <c r="R34" s="135"/>
      <c r="S34" s="130"/>
      <c r="T34" s="135"/>
      <c r="U34" s="124"/>
      <c r="V34" s="135"/>
      <c r="W34" s="102"/>
      <c r="X34" s="87"/>
      <c r="Y34" s="91"/>
    </row>
    <row r="35" spans="1:25" s="24" customFormat="1" ht="9.75">
      <c r="A35" s="28"/>
      <c r="B35" s="29"/>
      <c r="C35" s="30"/>
      <c r="D35" s="29"/>
      <c r="E35" s="26"/>
      <c r="F35" s="58"/>
      <c r="G35" s="27"/>
      <c r="H35" s="25"/>
      <c r="I35" s="27"/>
      <c r="J35" s="58"/>
      <c r="K35" s="27"/>
      <c r="L35" s="58"/>
      <c r="M35" s="115"/>
      <c r="N35" s="58"/>
      <c r="O35" s="26"/>
      <c r="P35" s="25"/>
      <c r="Q35" s="124"/>
      <c r="R35" s="135"/>
      <c r="S35" s="130"/>
      <c r="T35" s="135"/>
      <c r="U35" s="124"/>
      <c r="V35" s="135"/>
      <c r="W35" s="102"/>
      <c r="X35" s="87"/>
      <c r="Y35" s="91"/>
    </row>
    <row r="36" spans="1:25" s="24" customFormat="1" ht="17.25">
      <c r="A36" s="152" t="s">
        <v>67</v>
      </c>
      <c r="B36" s="152"/>
      <c r="C36" s="152"/>
      <c r="D36" s="152"/>
      <c r="E36" s="152"/>
      <c r="F36" s="152"/>
      <c r="G36" s="31"/>
      <c r="H36" s="31"/>
      <c r="I36" s="31"/>
      <c r="J36" s="53"/>
      <c r="K36" s="31"/>
      <c r="L36" s="53"/>
      <c r="M36" s="113"/>
      <c r="N36" s="53"/>
      <c r="O36" s="31"/>
      <c r="P36" s="32"/>
      <c r="Q36" s="53"/>
      <c r="R36" s="133"/>
      <c r="S36" s="53"/>
      <c r="T36" s="133"/>
      <c r="U36" s="134"/>
      <c r="V36" s="133"/>
      <c r="W36" s="109"/>
      <c r="X36" s="78"/>
      <c r="Y36" s="78"/>
    </row>
    <row r="37" spans="1:25" s="2" customFormat="1" ht="17.25">
      <c r="A37" s="5" t="s">
        <v>0</v>
      </c>
      <c r="B37" s="6" t="s">
        <v>1</v>
      </c>
      <c r="C37" s="7" t="s">
        <v>2</v>
      </c>
      <c r="D37" s="6" t="s">
        <v>3</v>
      </c>
      <c r="E37" s="6" t="s">
        <v>4</v>
      </c>
      <c r="F37" s="143" t="s">
        <v>6</v>
      </c>
      <c r="G37" s="6" t="s">
        <v>40</v>
      </c>
      <c r="H37" s="141" t="s">
        <v>6</v>
      </c>
      <c r="I37" s="6" t="s">
        <v>41</v>
      </c>
      <c r="J37" s="143" t="s">
        <v>6</v>
      </c>
      <c r="K37" s="8" t="s">
        <v>42</v>
      </c>
      <c r="L37" s="143" t="s">
        <v>6</v>
      </c>
      <c r="M37" s="114" t="s">
        <v>43</v>
      </c>
      <c r="N37" s="143" t="s">
        <v>6</v>
      </c>
      <c r="O37" s="6" t="s">
        <v>116</v>
      </c>
      <c r="P37" s="141" t="s">
        <v>6</v>
      </c>
      <c r="Q37" s="120" t="s">
        <v>44</v>
      </c>
      <c r="R37" s="143" t="s">
        <v>6</v>
      </c>
      <c r="S37" s="120" t="s">
        <v>45</v>
      </c>
      <c r="T37" s="143" t="s">
        <v>6</v>
      </c>
      <c r="U37" s="54" t="s">
        <v>46</v>
      </c>
      <c r="V37" s="143" t="s">
        <v>6</v>
      </c>
      <c r="W37" s="110" t="s">
        <v>47</v>
      </c>
      <c r="X37" s="142" t="s">
        <v>6</v>
      </c>
      <c r="Y37" s="79" t="s">
        <v>5</v>
      </c>
    </row>
    <row r="38" spans="1:25" ht="12.75">
      <c r="A38" s="9">
        <v>1</v>
      </c>
      <c r="B38" s="10" t="s">
        <v>80</v>
      </c>
      <c r="C38" s="11">
        <v>5</v>
      </c>
      <c r="D38" s="10" t="s">
        <v>49</v>
      </c>
      <c r="E38" s="15">
        <v>11.2</v>
      </c>
      <c r="F38" s="55">
        <v>3.8</v>
      </c>
      <c r="G38" s="14">
        <v>57</v>
      </c>
      <c r="H38" s="13">
        <v>5.3</v>
      </c>
      <c r="I38" s="14">
        <v>5</v>
      </c>
      <c r="J38" s="55">
        <v>10</v>
      </c>
      <c r="K38" s="14">
        <v>5</v>
      </c>
      <c r="L38" s="55">
        <v>10</v>
      </c>
      <c r="M38" s="94">
        <v>212</v>
      </c>
      <c r="N38" s="55">
        <v>9.2</v>
      </c>
      <c r="O38" s="12">
        <v>26</v>
      </c>
      <c r="P38" s="13">
        <v>13</v>
      </c>
      <c r="Q38" s="121">
        <v>4</v>
      </c>
      <c r="R38" s="55">
        <v>8</v>
      </c>
      <c r="S38" s="121">
        <v>4</v>
      </c>
      <c r="T38" s="55">
        <v>8</v>
      </c>
      <c r="U38" s="121">
        <v>7</v>
      </c>
      <c r="V38" s="55">
        <v>7</v>
      </c>
      <c r="W38" s="100">
        <v>10.7</v>
      </c>
      <c r="X38" s="80">
        <v>9.3</v>
      </c>
      <c r="Y38" s="89">
        <f>F38+H38+J38+L38+N38+P38+R38+T38+V38+X38</f>
        <v>83.6</v>
      </c>
    </row>
    <row r="39" spans="1:25" ht="12.75">
      <c r="A39" s="9">
        <v>2</v>
      </c>
      <c r="B39" s="10" t="s">
        <v>92</v>
      </c>
      <c r="C39" s="11">
        <v>6</v>
      </c>
      <c r="D39" s="10" t="s">
        <v>89</v>
      </c>
      <c r="E39" s="15">
        <v>27.6</v>
      </c>
      <c r="F39" s="55">
        <v>1</v>
      </c>
      <c r="G39" s="14">
        <v>37</v>
      </c>
      <c r="H39" s="13">
        <v>3.3</v>
      </c>
      <c r="I39" s="14">
        <v>4</v>
      </c>
      <c r="J39" s="55">
        <v>8</v>
      </c>
      <c r="K39" s="14">
        <v>4</v>
      </c>
      <c r="L39" s="55">
        <v>8</v>
      </c>
      <c r="M39" s="94">
        <v>222</v>
      </c>
      <c r="N39" s="55">
        <v>10</v>
      </c>
      <c r="O39" s="12">
        <v>26</v>
      </c>
      <c r="P39" s="13">
        <v>13</v>
      </c>
      <c r="Q39" s="121">
        <v>5</v>
      </c>
      <c r="R39" s="55">
        <v>10</v>
      </c>
      <c r="S39" s="121">
        <v>4</v>
      </c>
      <c r="T39" s="55">
        <v>8</v>
      </c>
      <c r="U39" s="121">
        <v>9</v>
      </c>
      <c r="V39" s="55">
        <v>9</v>
      </c>
      <c r="W39" s="100">
        <v>10.9</v>
      </c>
      <c r="X39" s="80">
        <v>9</v>
      </c>
      <c r="Y39" s="89">
        <f>F39+H39+J39+L39+N39+P39+R39+T39+V39+X39</f>
        <v>79.3</v>
      </c>
    </row>
    <row r="40" spans="1:25" ht="12.75">
      <c r="A40" s="9">
        <v>3</v>
      </c>
      <c r="B40" s="10" t="s">
        <v>91</v>
      </c>
      <c r="C40" s="11">
        <v>5</v>
      </c>
      <c r="D40" s="10" t="s">
        <v>89</v>
      </c>
      <c r="E40" s="15">
        <v>8.4</v>
      </c>
      <c r="F40" s="55">
        <v>6.6</v>
      </c>
      <c r="G40" s="14">
        <v>55</v>
      </c>
      <c r="H40" s="13">
        <v>5.1</v>
      </c>
      <c r="I40" s="14">
        <v>5</v>
      </c>
      <c r="J40" s="55">
        <v>10</v>
      </c>
      <c r="K40" s="14">
        <v>2</v>
      </c>
      <c r="L40" s="55">
        <v>4</v>
      </c>
      <c r="M40" s="94">
        <v>233</v>
      </c>
      <c r="N40" s="55">
        <v>11</v>
      </c>
      <c r="O40" s="12">
        <v>26</v>
      </c>
      <c r="P40" s="13">
        <v>13</v>
      </c>
      <c r="Q40" s="121">
        <v>4</v>
      </c>
      <c r="R40" s="55">
        <v>8</v>
      </c>
      <c r="S40" s="121">
        <v>3</v>
      </c>
      <c r="T40" s="55">
        <v>6</v>
      </c>
      <c r="U40" s="121">
        <v>1</v>
      </c>
      <c r="V40" s="55">
        <v>1</v>
      </c>
      <c r="W40" s="100">
        <v>10.1</v>
      </c>
      <c r="X40" s="80">
        <v>10</v>
      </c>
      <c r="Y40" s="89">
        <f>F40+H40+J40+L40+N40+P40+R40+T40+V40+X40</f>
        <v>74.7</v>
      </c>
    </row>
    <row r="41" spans="1:25" ht="12.75">
      <c r="A41" s="9">
        <v>4</v>
      </c>
      <c r="B41" s="10" t="s">
        <v>90</v>
      </c>
      <c r="C41" s="11">
        <v>5</v>
      </c>
      <c r="D41" s="10" t="s">
        <v>89</v>
      </c>
      <c r="E41" s="15">
        <v>21.7</v>
      </c>
      <c r="F41" s="55">
        <v>1</v>
      </c>
      <c r="G41" s="14">
        <v>61</v>
      </c>
      <c r="H41" s="13">
        <v>5.7</v>
      </c>
      <c r="I41" s="14">
        <v>5</v>
      </c>
      <c r="J41" s="55">
        <v>10</v>
      </c>
      <c r="K41" s="14">
        <v>2</v>
      </c>
      <c r="L41" s="55">
        <v>4</v>
      </c>
      <c r="M41" s="94">
        <v>200</v>
      </c>
      <c r="N41" s="55">
        <v>8</v>
      </c>
      <c r="O41" s="12">
        <v>23</v>
      </c>
      <c r="P41" s="13">
        <v>11.5</v>
      </c>
      <c r="Q41" s="121">
        <v>5</v>
      </c>
      <c r="R41" s="55">
        <v>10</v>
      </c>
      <c r="S41" s="121">
        <v>1</v>
      </c>
      <c r="T41" s="55">
        <v>2</v>
      </c>
      <c r="U41" s="121">
        <v>9</v>
      </c>
      <c r="V41" s="55">
        <v>9</v>
      </c>
      <c r="W41" s="100">
        <v>11</v>
      </c>
      <c r="X41" s="80">
        <v>9</v>
      </c>
      <c r="Y41" s="89">
        <f>F41+H41+J41+L41+N41+P41+R41+T41+V41+X41</f>
        <v>70.2</v>
      </c>
    </row>
    <row r="42" spans="1:25" ht="12.75">
      <c r="A42" s="9">
        <v>5</v>
      </c>
      <c r="B42" s="10" t="s">
        <v>51</v>
      </c>
      <c r="C42" s="11">
        <v>6</v>
      </c>
      <c r="D42" s="10" t="s">
        <v>49</v>
      </c>
      <c r="E42" s="15">
        <v>12.5</v>
      </c>
      <c r="F42" s="55">
        <v>2.6</v>
      </c>
      <c r="G42" s="14">
        <v>68</v>
      </c>
      <c r="H42" s="13">
        <v>6.4</v>
      </c>
      <c r="I42" s="14">
        <v>2</v>
      </c>
      <c r="J42" s="55">
        <v>4</v>
      </c>
      <c r="K42" s="14">
        <v>3</v>
      </c>
      <c r="L42" s="55">
        <v>6</v>
      </c>
      <c r="M42" s="94">
        <v>200</v>
      </c>
      <c r="N42" s="55">
        <v>8</v>
      </c>
      <c r="O42" s="12">
        <v>24</v>
      </c>
      <c r="P42" s="13">
        <v>12</v>
      </c>
      <c r="Q42" s="121">
        <v>5</v>
      </c>
      <c r="R42" s="55">
        <v>10</v>
      </c>
      <c r="S42" s="121">
        <v>2</v>
      </c>
      <c r="T42" s="55">
        <v>4</v>
      </c>
      <c r="U42" s="121">
        <v>5</v>
      </c>
      <c r="V42" s="55">
        <v>5</v>
      </c>
      <c r="W42" s="100">
        <v>10.1</v>
      </c>
      <c r="X42" s="80">
        <v>9.9</v>
      </c>
      <c r="Y42" s="89">
        <f>F42+H42+J42+L42+N42+P42+R42+T42+V42+X42</f>
        <v>67.9</v>
      </c>
    </row>
    <row r="43" spans="1:25" ht="12.75">
      <c r="A43" s="9">
        <v>6</v>
      </c>
      <c r="B43" s="10" t="s">
        <v>35</v>
      </c>
      <c r="C43" s="11">
        <v>5</v>
      </c>
      <c r="D43" s="10" t="s">
        <v>49</v>
      </c>
      <c r="E43" s="15"/>
      <c r="F43" s="55">
        <v>1</v>
      </c>
      <c r="G43" s="14">
        <v>45</v>
      </c>
      <c r="H43" s="13">
        <v>4.1</v>
      </c>
      <c r="I43" s="14">
        <v>5</v>
      </c>
      <c r="J43" s="55">
        <v>10</v>
      </c>
      <c r="K43" s="14">
        <v>4</v>
      </c>
      <c r="L43" s="55">
        <v>8</v>
      </c>
      <c r="M43" s="94">
        <v>166</v>
      </c>
      <c r="N43" s="55">
        <v>4.6</v>
      </c>
      <c r="O43" s="12">
        <v>22</v>
      </c>
      <c r="P43" s="13">
        <v>11</v>
      </c>
      <c r="Q43" s="121">
        <v>5</v>
      </c>
      <c r="R43" s="55">
        <v>10</v>
      </c>
      <c r="S43" s="121">
        <v>2</v>
      </c>
      <c r="T43" s="55">
        <v>4</v>
      </c>
      <c r="U43" s="121">
        <v>3</v>
      </c>
      <c r="V43" s="55">
        <v>3</v>
      </c>
      <c r="W43" s="100">
        <v>12.1</v>
      </c>
      <c r="X43" s="80">
        <v>7.9</v>
      </c>
      <c r="Y43" s="89">
        <f>F43+H43+J43+L43+N43+P43+R43+T43+V43+X43</f>
        <v>63.6</v>
      </c>
    </row>
    <row r="44" spans="1:25" ht="12.75">
      <c r="A44" s="9">
        <v>7</v>
      </c>
      <c r="B44" s="10" t="s">
        <v>103</v>
      </c>
      <c r="C44" s="11">
        <v>6</v>
      </c>
      <c r="D44" s="10" t="s">
        <v>98</v>
      </c>
      <c r="E44" s="15">
        <v>0</v>
      </c>
      <c r="F44" s="55">
        <v>0</v>
      </c>
      <c r="G44" s="14">
        <v>54</v>
      </c>
      <c r="H44" s="13">
        <v>5</v>
      </c>
      <c r="I44" s="14">
        <v>4</v>
      </c>
      <c r="J44" s="55">
        <v>8</v>
      </c>
      <c r="K44" s="14">
        <v>2</v>
      </c>
      <c r="L44" s="55">
        <v>4</v>
      </c>
      <c r="M44" s="94">
        <v>174</v>
      </c>
      <c r="N44" s="55">
        <v>5.4</v>
      </c>
      <c r="O44" s="12">
        <v>22</v>
      </c>
      <c r="P44" s="13">
        <v>11</v>
      </c>
      <c r="Q44" s="121">
        <v>5</v>
      </c>
      <c r="R44" s="55">
        <v>10</v>
      </c>
      <c r="S44" s="121">
        <v>4</v>
      </c>
      <c r="T44" s="55">
        <v>8</v>
      </c>
      <c r="U44" s="121">
        <v>2</v>
      </c>
      <c r="V44" s="55">
        <v>2</v>
      </c>
      <c r="W44" s="100">
        <v>11.8</v>
      </c>
      <c r="X44" s="80">
        <v>8.2</v>
      </c>
      <c r="Y44" s="89">
        <f>F44+H44+J44+L44+N44+P44+R44+T44+V44+X44</f>
        <v>61.599999999999994</v>
      </c>
    </row>
    <row r="45" spans="1:25" ht="12.75">
      <c r="A45" s="9">
        <v>8</v>
      </c>
      <c r="B45" s="10" t="s">
        <v>79</v>
      </c>
      <c r="C45" s="11">
        <v>6</v>
      </c>
      <c r="D45" s="10" t="s">
        <v>49</v>
      </c>
      <c r="E45" s="15">
        <v>0</v>
      </c>
      <c r="F45" s="55">
        <v>0</v>
      </c>
      <c r="G45" s="14">
        <v>48</v>
      </c>
      <c r="H45" s="13">
        <v>4.4</v>
      </c>
      <c r="I45" s="14">
        <v>2</v>
      </c>
      <c r="J45" s="55">
        <v>4</v>
      </c>
      <c r="K45" s="14">
        <v>2</v>
      </c>
      <c r="L45" s="55">
        <v>4</v>
      </c>
      <c r="M45" s="94">
        <v>184</v>
      </c>
      <c r="N45" s="55">
        <v>6.5</v>
      </c>
      <c r="O45" s="12">
        <v>19</v>
      </c>
      <c r="P45" s="13">
        <v>9.5</v>
      </c>
      <c r="Q45" s="121">
        <v>5</v>
      </c>
      <c r="R45" s="55">
        <v>10</v>
      </c>
      <c r="S45" s="121">
        <v>0</v>
      </c>
      <c r="T45" s="55">
        <v>0</v>
      </c>
      <c r="U45" s="121">
        <v>9</v>
      </c>
      <c r="V45" s="55">
        <v>9</v>
      </c>
      <c r="W45" s="100">
        <v>11.5</v>
      </c>
      <c r="X45" s="80">
        <v>8.5</v>
      </c>
      <c r="Y45" s="89">
        <f>F45+H45+J45+L45+N45+P45+R45+T45+V45+X45</f>
        <v>55.9</v>
      </c>
    </row>
    <row r="46" spans="1:25" ht="12.75">
      <c r="A46" s="21"/>
      <c r="B46" s="16"/>
      <c r="C46" s="17"/>
      <c r="D46" s="16"/>
      <c r="E46" s="22"/>
      <c r="F46" s="59"/>
      <c r="G46" s="18"/>
      <c r="H46" s="4"/>
      <c r="I46" s="18"/>
      <c r="J46" s="59"/>
      <c r="K46" s="18"/>
      <c r="L46" s="59"/>
      <c r="M46" s="96"/>
      <c r="N46" s="59"/>
      <c r="O46" s="22"/>
      <c r="P46" s="4"/>
      <c r="Q46" s="123"/>
      <c r="R46" s="59"/>
      <c r="S46" s="123"/>
      <c r="T46" s="59"/>
      <c r="U46" s="123"/>
      <c r="V46" s="59"/>
      <c r="W46" s="103"/>
      <c r="X46" s="82"/>
      <c r="Y46" s="93"/>
    </row>
    <row r="47" spans="1:25" ht="12.75">
      <c r="A47" s="21"/>
      <c r="B47" s="16"/>
      <c r="C47" s="17"/>
      <c r="D47" s="16"/>
      <c r="E47" s="22"/>
      <c r="F47" s="59"/>
      <c r="G47" s="18"/>
      <c r="H47" s="4"/>
      <c r="I47" s="18"/>
      <c r="J47" s="59"/>
      <c r="K47" s="18"/>
      <c r="L47" s="59"/>
      <c r="M47" s="96"/>
      <c r="N47" s="59"/>
      <c r="O47" s="22"/>
      <c r="P47" s="4"/>
      <c r="Q47" s="123"/>
      <c r="R47" s="59"/>
      <c r="S47" s="123"/>
      <c r="T47" s="59"/>
      <c r="U47" s="123"/>
      <c r="V47" s="59"/>
      <c r="W47" s="103"/>
      <c r="X47" s="82"/>
      <c r="Y47" s="93"/>
    </row>
    <row r="48" spans="1:25" ht="12.75">
      <c r="A48" s="21"/>
      <c r="B48" s="16"/>
      <c r="C48" s="17"/>
      <c r="D48" s="16"/>
      <c r="E48" s="22"/>
      <c r="F48" s="59"/>
      <c r="G48" s="18"/>
      <c r="H48" s="4"/>
      <c r="I48" s="18"/>
      <c r="J48" s="59"/>
      <c r="K48" s="18"/>
      <c r="L48" s="59"/>
      <c r="M48" s="96"/>
      <c r="N48" s="59"/>
      <c r="O48" s="22"/>
      <c r="P48" s="4"/>
      <c r="Q48" s="123"/>
      <c r="R48" s="59"/>
      <c r="S48" s="123"/>
      <c r="T48" s="59"/>
      <c r="U48" s="123"/>
      <c r="V48" s="59"/>
      <c r="W48" s="103"/>
      <c r="X48" s="82"/>
      <c r="Y48" s="93"/>
    </row>
    <row r="49" spans="1:25" ht="12.75">
      <c r="A49" s="21"/>
      <c r="B49" s="16"/>
      <c r="C49" s="17"/>
      <c r="D49" s="16"/>
      <c r="E49" s="22"/>
      <c r="F49" s="59"/>
      <c r="G49" s="18"/>
      <c r="H49" s="4"/>
      <c r="I49" s="18"/>
      <c r="J49" s="59"/>
      <c r="K49" s="18"/>
      <c r="L49" s="59"/>
      <c r="M49" s="96"/>
      <c r="N49" s="59"/>
      <c r="O49" s="22"/>
      <c r="P49" s="4"/>
      <c r="Q49" s="123"/>
      <c r="R49" s="59"/>
      <c r="S49" s="123"/>
      <c r="T49" s="59"/>
      <c r="U49" s="123"/>
      <c r="V49" s="59"/>
      <c r="W49" s="103"/>
      <c r="X49" s="82"/>
      <c r="Y49" s="93"/>
    </row>
    <row r="50" spans="1:25" ht="17.25">
      <c r="A50" s="74" t="s">
        <v>68</v>
      </c>
      <c r="B50" s="74"/>
      <c r="C50" s="74"/>
      <c r="D50" s="74"/>
      <c r="E50" s="74"/>
      <c r="P50" s="3"/>
      <c r="R50" s="136"/>
      <c r="T50" s="136"/>
      <c r="U50" s="137"/>
      <c r="V50" s="136"/>
      <c r="X50" s="84"/>
      <c r="Y50" s="82"/>
    </row>
    <row r="51" spans="1:25" s="2" customFormat="1" ht="17.25">
      <c r="A51" s="5" t="s">
        <v>0</v>
      </c>
      <c r="B51" s="6" t="s">
        <v>1</v>
      </c>
      <c r="C51" s="7" t="s">
        <v>2</v>
      </c>
      <c r="D51" s="6" t="s">
        <v>3</v>
      </c>
      <c r="E51" s="6" t="s">
        <v>4</v>
      </c>
      <c r="F51" s="143" t="s">
        <v>6</v>
      </c>
      <c r="G51" s="6" t="s">
        <v>40</v>
      </c>
      <c r="H51" s="141" t="s">
        <v>6</v>
      </c>
      <c r="I51" s="6" t="s">
        <v>41</v>
      </c>
      <c r="J51" s="143" t="s">
        <v>6</v>
      </c>
      <c r="K51" s="8" t="s">
        <v>42</v>
      </c>
      <c r="L51" s="143" t="s">
        <v>6</v>
      </c>
      <c r="M51" s="114" t="s">
        <v>43</v>
      </c>
      <c r="N51" s="143" t="s">
        <v>6</v>
      </c>
      <c r="O51" s="6" t="s">
        <v>116</v>
      </c>
      <c r="P51" s="141" t="s">
        <v>6</v>
      </c>
      <c r="Q51" s="120" t="s">
        <v>44</v>
      </c>
      <c r="R51" s="143" t="s">
        <v>6</v>
      </c>
      <c r="S51" s="120" t="s">
        <v>45</v>
      </c>
      <c r="T51" s="143" t="s">
        <v>6</v>
      </c>
      <c r="U51" s="54" t="s">
        <v>46</v>
      </c>
      <c r="V51" s="143" t="s">
        <v>6</v>
      </c>
      <c r="W51" s="110" t="s">
        <v>47</v>
      </c>
      <c r="X51" s="142" t="s">
        <v>6</v>
      </c>
      <c r="Y51" s="79" t="s">
        <v>5</v>
      </c>
    </row>
    <row r="52" spans="1:25" ht="12.75">
      <c r="A52" s="9">
        <v>1</v>
      </c>
      <c r="B52" s="10" t="s">
        <v>104</v>
      </c>
      <c r="C52" s="11">
        <v>11</v>
      </c>
      <c r="D52" s="10" t="s">
        <v>98</v>
      </c>
      <c r="E52" s="34">
        <v>6.7</v>
      </c>
      <c r="F52" s="55">
        <v>6.3</v>
      </c>
      <c r="G52" s="14">
        <v>40</v>
      </c>
      <c r="H52" s="13">
        <v>5</v>
      </c>
      <c r="I52" s="14">
        <v>5</v>
      </c>
      <c r="J52" s="55">
        <v>10</v>
      </c>
      <c r="K52" s="14">
        <v>5</v>
      </c>
      <c r="L52" s="55">
        <v>10</v>
      </c>
      <c r="M52" s="94">
        <v>141</v>
      </c>
      <c r="N52" s="55">
        <v>5.1</v>
      </c>
      <c r="O52" s="34">
        <v>18</v>
      </c>
      <c r="P52" s="13">
        <v>9</v>
      </c>
      <c r="Q52" s="121">
        <v>5</v>
      </c>
      <c r="R52" s="55">
        <v>10</v>
      </c>
      <c r="S52" s="121">
        <v>3</v>
      </c>
      <c r="T52" s="55">
        <v>6</v>
      </c>
      <c r="U52" s="121">
        <v>7</v>
      </c>
      <c r="V52" s="55">
        <v>7</v>
      </c>
      <c r="W52" s="100">
        <v>13.8</v>
      </c>
      <c r="X52" s="80">
        <v>6.2</v>
      </c>
      <c r="Y52" s="89">
        <f>F52+H52+J52+L52+N52+P52+R52+T52+V52+X52</f>
        <v>74.60000000000001</v>
      </c>
    </row>
    <row r="53" spans="1:25" ht="12.75">
      <c r="A53" s="9">
        <v>2</v>
      </c>
      <c r="B53" s="10" t="s">
        <v>105</v>
      </c>
      <c r="C53" s="11">
        <v>11</v>
      </c>
      <c r="D53" s="10" t="s">
        <v>98</v>
      </c>
      <c r="E53" s="34">
        <v>7</v>
      </c>
      <c r="F53" s="55">
        <v>6</v>
      </c>
      <c r="G53" s="14">
        <v>38</v>
      </c>
      <c r="H53" s="13">
        <v>4.8</v>
      </c>
      <c r="I53" s="14">
        <v>5</v>
      </c>
      <c r="J53" s="55">
        <v>10</v>
      </c>
      <c r="K53" s="14">
        <v>4</v>
      </c>
      <c r="L53" s="55">
        <v>8</v>
      </c>
      <c r="M53" s="94">
        <v>146</v>
      </c>
      <c r="N53" s="55">
        <v>5.6</v>
      </c>
      <c r="O53" s="34">
        <v>16</v>
      </c>
      <c r="P53" s="13">
        <v>8</v>
      </c>
      <c r="Q53" s="121">
        <v>4</v>
      </c>
      <c r="R53" s="55">
        <v>8</v>
      </c>
      <c r="S53" s="121">
        <v>3</v>
      </c>
      <c r="T53" s="55">
        <v>6</v>
      </c>
      <c r="U53" s="121">
        <v>8</v>
      </c>
      <c r="V53" s="55">
        <v>8</v>
      </c>
      <c r="W53" s="100">
        <v>12.4</v>
      </c>
      <c r="X53" s="80">
        <v>7.6</v>
      </c>
      <c r="Y53" s="89">
        <f>F53+H53+J53+L53+N53+P53+R53+T53+V53+X53</f>
        <v>72</v>
      </c>
    </row>
    <row r="54" spans="1:25" s="36" customFormat="1" ht="12.75">
      <c r="A54" s="9">
        <v>3</v>
      </c>
      <c r="B54" s="10" t="s">
        <v>107</v>
      </c>
      <c r="C54" s="11">
        <v>11</v>
      </c>
      <c r="D54" s="10" t="s">
        <v>98</v>
      </c>
      <c r="E54" s="34">
        <v>6.5</v>
      </c>
      <c r="F54" s="55">
        <v>6.5</v>
      </c>
      <c r="G54" s="14">
        <v>51</v>
      </c>
      <c r="H54" s="13">
        <v>6.1</v>
      </c>
      <c r="I54" s="14">
        <v>5</v>
      </c>
      <c r="J54" s="55">
        <v>10</v>
      </c>
      <c r="K54" s="14">
        <v>4</v>
      </c>
      <c r="L54" s="55">
        <v>8</v>
      </c>
      <c r="M54" s="94">
        <v>138</v>
      </c>
      <c r="N54" s="55">
        <v>4.8</v>
      </c>
      <c r="O54" s="34">
        <v>18</v>
      </c>
      <c r="P54" s="13">
        <v>9</v>
      </c>
      <c r="Q54" s="121">
        <v>1</v>
      </c>
      <c r="R54" s="55">
        <v>2</v>
      </c>
      <c r="S54" s="121">
        <v>4</v>
      </c>
      <c r="T54" s="55">
        <v>8</v>
      </c>
      <c r="U54" s="121">
        <v>6</v>
      </c>
      <c r="V54" s="55">
        <v>6</v>
      </c>
      <c r="W54" s="100">
        <v>13.7</v>
      </c>
      <c r="X54" s="80">
        <v>6.3</v>
      </c>
      <c r="Y54" s="89">
        <f>F54+H54+J54+L54+N54+P54+R54+T54+V54+X54</f>
        <v>66.7</v>
      </c>
    </row>
    <row r="55" spans="1:25" s="36" customFormat="1" ht="12.75">
      <c r="A55" s="9">
        <v>4</v>
      </c>
      <c r="B55" s="10" t="s">
        <v>73</v>
      </c>
      <c r="C55" s="11">
        <v>11</v>
      </c>
      <c r="D55" s="10" t="s">
        <v>61</v>
      </c>
      <c r="E55" s="34">
        <v>7.7</v>
      </c>
      <c r="F55" s="55">
        <v>5.3</v>
      </c>
      <c r="G55" s="14">
        <v>61</v>
      </c>
      <c r="H55" s="13">
        <v>7.1</v>
      </c>
      <c r="I55" s="14">
        <v>3</v>
      </c>
      <c r="J55" s="55">
        <v>6</v>
      </c>
      <c r="K55" s="14">
        <v>4</v>
      </c>
      <c r="L55" s="55">
        <v>8</v>
      </c>
      <c r="M55" s="94">
        <v>131</v>
      </c>
      <c r="N55" s="55">
        <v>4.1</v>
      </c>
      <c r="O55" s="34">
        <v>19</v>
      </c>
      <c r="P55" s="13">
        <v>9.5</v>
      </c>
      <c r="Q55" s="121">
        <v>4</v>
      </c>
      <c r="R55" s="55">
        <v>8</v>
      </c>
      <c r="S55" s="121">
        <v>3</v>
      </c>
      <c r="T55" s="55">
        <v>6</v>
      </c>
      <c r="U55" s="121">
        <v>5</v>
      </c>
      <c r="V55" s="55">
        <v>5</v>
      </c>
      <c r="W55" s="100">
        <v>12.4</v>
      </c>
      <c r="X55" s="80">
        <v>7.6</v>
      </c>
      <c r="Y55" s="89">
        <f>F55+H55+J55+L55+N55+P55+R55+T55+V55+X55</f>
        <v>66.6</v>
      </c>
    </row>
    <row r="56" spans="1:25" s="24" customFormat="1" ht="12.75">
      <c r="A56" s="9">
        <v>5</v>
      </c>
      <c r="B56" s="10" t="s">
        <v>29</v>
      </c>
      <c r="C56" s="11">
        <v>11</v>
      </c>
      <c r="D56" s="10" t="s">
        <v>98</v>
      </c>
      <c r="E56" s="88">
        <v>8.7</v>
      </c>
      <c r="F56" s="55">
        <v>4.3</v>
      </c>
      <c r="G56" s="14">
        <v>30</v>
      </c>
      <c r="H56" s="13">
        <v>4</v>
      </c>
      <c r="I56" s="14">
        <v>5</v>
      </c>
      <c r="J56" s="55">
        <v>10</v>
      </c>
      <c r="K56" s="14">
        <v>4</v>
      </c>
      <c r="L56" s="55">
        <v>8</v>
      </c>
      <c r="M56" s="94">
        <v>99</v>
      </c>
      <c r="N56" s="55">
        <v>1</v>
      </c>
      <c r="O56" s="34">
        <v>20</v>
      </c>
      <c r="P56" s="13">
        <v>10</v>
      </c>
      <c r="Q56" s="121">
        <v>3</v>
      </c>
      <c r="R56" s="55">
        <v>6</v>
      </c>
      <c r="S56" s="121">
        <v>5</v>
      </c>
      <c r="T56" s="55">
        <v>10</v>
      </c>
      <c r="U56" s="121">
        <v>5</v>
      </c>
      <c r="V56" s="55">
        <v>5</v>
      </c>
      <c r="W56" s="100">
        <v>14.5</v>
      </c>
      <c r="X56" s="80">
        <v>5.5</v>
      </c>
      <c r="Y56" s="89">
        <f>F56+H56+J56+L56+N56+P56+R56+T56+V56+X56</f>
        <v>63.8</v>
      </c>
    </row>
    <row r="57" spans="1:25" s="24" customFormat="1" ht="12.75">
      <c r="A57" s="9">
        <v>6</v>
      </c>
      <c r="B57" s="10" t="s">
        <v>26</v>
      </c>
      <c r="C57" s="11">
        <v>11</v>
      </c>
      <c r="D57" s="10" t="s">
        <v>98</v>
      </c>
      <c r="E57" s="34">
        <v>8.1</v>
      </c>
      <c r="F57" s="55">
        <v>4.9</v>
      </c>
      <c r="G57" s="14">
        <v>40</v>
      </c>
      <c r="H57" s="13">
        <v>5</v>
      </c>
      <c r="I57" s="14">
        <v>3</v>
      </c>
      <c r="J57" s="55">
        <v>6</v>
      </c>
      <c r="K57" s="14">
        <v>3</v>
      </c>
      <c r="L57" s="55">
        <v>6</v>
      </c>
      <c r="M57" s="94">
        <v>123</v>
      </c>
      <c r="N57" s="55">
        <v>3.3</v>
      </c>
      <c r="O57" s="34">
        <v>18</v>
      </c>
      <c r="P57" s="13">
        <v>9</v>
      </c>
      <c r="Q57" s="121">
        <v>5</v>
      </c>
      <c r="R57" s="55">
        <v>10</v>
      </c>
      <c r="S57" s="121">
        <v>3</v>
      </c>
      <c r="T57" s="55">
        <v>6</v>
      </c>
      <c r="U57" s="121">
        <v>6</v>
      </c>
      <c r="V57" s="55">
        <v>6</v>
      </c>
      <c r="W57" s="100">
        <v>14.1</v>
      </c>
      <c r="X57" s="80">
        <v>5.9</v>
      </c>
      <c r="Y57" s="89">
        <f>F57+H57+J57+L57+N57+P57+R57+T57+V57+X57</f>
        <v>62.1</v>
      </c>
    </row>
    <row r="58" spans="1:25" ht="12.75">
      <c r="A58" s="9">
        <v>7</v>
      </c>
      <c r="B58" s="10" t="s">
        <v>108</v>
      </c>
      <c r="C58" s="11">
        <v>11</v>
      </c>
      <c r="D58" s="10" t="s">
        <v>98</v>
      </c>
      <c r="E58" s="34">
        <v>0</v>
      </c>
      <c r="F58" s="55">
        <v>0</v>
      </c>
      <c r="G58" s="14">
        <v>40</v>
      </c>
      <c r="H58" s="13">
        <v>5</v>
      </c>
      <c r="I58" s="14">
        <v>5</v>
      </c>
      <c r="J58" s="55">
        <v>10</v>
      </c>
      <c r="K58" s="14">
        <v>4</v>
      </c>
      <c r="L58" s="55">
        <v>8</v>
      </c>
      <c r="M58" s="94">
        <v>109</v>
      </c>
      <c r="N58" s="55">
        <v>1.9</v>
      </c>
      <c r="O58" s="34">
        <v>20</v>
      </c>
      <c r="P58" s="13">
        <v>10</v>
      </c>
      <c r="Q58" s="121">
        <v>5</v>
      </c>
      <c r="R58" s="55">
        <v>10</v>
      </c>
      <c r="S58" s="121">
        <v>1</v>
      </c>
      <c r="T58" s="55">
        <v>2</v>
      </c>
      <c r="U58" s="121">
        <v>8</v>
      </c>
      <c r="V58" s="55">
        <v>8</v>
      </c>
      <c r="W58" s="100">
        <v>14.5</v>
      </c>
      <c r="X58" s="80">
        <v>5.5</v>
      </c>
      <c r="Y58" s="89">
        <f>F58+H58+J58+L58+N58+P58+R58+T58+V58+X58</f>
        <v>60.4</v>
      </c>
    </row>
    <row r="59" spans="1:25" ht="12.75">
      <c r="A59" s="9">
        <v>8</v>
      </c>
      <c r="B59" s="10" t="s">
        <v>95</v>
      </c>
      <c r="C59" s="11">
        <v>12</v>
      </c>
      <c r="D59" s="10" t="s">
        <v>53</v>
      </c>
      <c r="E59" s="34">
        <v>9.1</v>
      </c>
      <c r="F59" s="55">
        <v>3.9</v>
      </c>
      <c r="G59" s="14">
        <v>36</v>
      </c>
      <c r="H59" s="13">
        <v>4.6</v>
      </c>
      <c r="I59" s="14">
        <v>2</v>
      </c>
      <c r="J59" s="55">
        <v>4</v>
      </c>
      <c r="K59" s="14">
        <v>3</v>
      </c>
      <c r="L59" s="55">
        <v>6</v>
      </c>
      <c r="M59" s="94">
        <v>154</v>
      </c>
      <c r="N59" s="55">
        <v>6.4</v>
      </c>
      <c r="O59" s="34">
        <v>18</v>
      </c>
      <c r="P59" s="13">
        <v>9</v>
      </c>
      <c r="Q59" s="121">
        <v>4</v>
      </c>
      <c r="R59" s="55">
        <v>8</v>
      </c>
      <c r="S59" s="121">
        <v>3</v>
      </c>
      <c r="T59" s="55">
        <v>6</v>
      </c>
      <c r="U59" s="121">
        <v>5</v>
      </c>
      <c r="V59" s="55">
        <v>5</v>
      </c>
      <c r="W59" s="100">
        <v>12.9</v>
      </c>
      <c r="X59" s="80">
        <v>7.1</v>
      </c>
      <c r="Y59" s="89">
        <f>F59+H59+J59+L59+N59+P59+R59+T59+V59+X59</f>
        <v>60</v>
      </c>
    </row>
    <row r="60" spans="1:25" ht="12.75">
      <c r="A60" s="9">
        <v>9</v>
      </c>
      <c r="B60" s="10" t="s">
        <v>52</v>
      </c>
      <c r="C60" s="11">
        <v>12</v>
      </c>
      <c r="D60" s="10" t="s">
        <v>53</v>
      </c>
      <c r="E60" s="88">
        <v>4.8</v>
      </c>
      <c r="F60" s="55">
        <v>8.2</v>
      </c>
      <c r="G60" s="14">
        <v>60</v>
      </c>
      <c r="H60" s="13">
        <v>7</v>
      </c>
      <c r="I60" s="14">
        <v>5</v>
      </c>
      <c r="J60" s="55">
        <v>10</v>
      </c>
      <c r="K60" s="14">
        <v>1</v>
      </c>
      <c r="L60" s="55">
        <v>2</v>
      </c>
      <c r="M60" s="94">
        <v>129</v>
      </c>
      <c r="N60" s="55">
        <v>3.9</v>
      </c>
      <c r="O60" s="34">
        <v>15</v>
      </c>
      <c r="P60" s="13">
        <v>7.5</v>
      </c>
      <c r="Q60" s="121">
        <v>3</v>
      </c>
      <c r="R60" s="55">
        <v>6</v>
      </c>
      <c r="S60" s="121">
        <v>1</v>
      </c>
      <c r="T60" s="55">
        <v>2</v>
      </c>
      <c r="U60" s="121">
        <v>2</v>
      </c>
      <c r="V60" s="55">
        <v>2</v>
      </c>
      <c r="W60" s="100">
        <v>12.6</v>
      </c>
      <c r="X60" s="80">
        <v>7.4</v>
      </c>
      <c r="Y60" s="89">
        <f>F60+H60+J60+L60+N60+P60+R60+T60+V60+X60</f>
        <v>55.99999999999999</v>
      </c>
    </row>
    <row r="61" spans="1:25" ht="12.75">
      <c r="A61" s="9">
        <v>10</v>
      </c>
      <c r="B61" s="10" t="s">
        <v>106</v>
      </c>
      <c r="C61" s="11">
        <v>12</v>
      </c>
      <c r="D61" s="10" t="s">
        <v>98</v>
      </c>
      <c r="E61" s="34">
        <v>10.2</v>
      </c>
      <c r="F61" s="55">
        <v>2.8</v>
      </c>
      <c r="G61" s="14">
        <v>35</v>
      </c>
      <c r="H61" s="13">
        <v>4.5</v>
      </c>
      <c r="I61" s="14">
        <v>2</v>
      </c>
      <c r="J61" s="55">
        <v>4</v>
      </c>
      <c r="K61" s="14">
        <v>2</v>
      </c>
      <c r="L61" s="55">
        <v>4</v>
      </c>
      <c r="M61" s="94">
        <v>113</v>
      </c>
      <c r="N61" s="55">
        <v>2.3</v>
      </c>
      <c r="O61" s="34">
        <v>10</v>
      </c>
      <c r="P61" s="13">
        <v>5</v>
      </c>
      <c r="Q61" s="121">
        <v>5</v>
      </c>
      <c r="R61" s="55">
        <v>10</v>
      </c>
      <c r="S61" s="121">
        <v>5</v>
      </c>
      <c r="T61" s="55">
        <v>10</v>
      </c>
      <c r="U61" s="121">
        <v>6</v>
      </c>
      <c r="V61" s="55">
        <v>6</v>
      </c>
      <c r="W61" s="100">
        <v>13.2</v>
      </c>
      <c r="X61" s="80">
        <v>6.8</v>
      </c>
      <c r="Y61" s="89">
        <f>F61+H61+J61+L61+N61+P61+R61+T61+V61+X61</f>
        <v>55.4</v>
      </c>
    </row>
    <row r="62" spans="1:25" ht="12.75">
      <c r="A62" s="9">
        <v>11</v>
      </c>
      <c r="B62" s="10" t="s">
        <v>118</v>
      </c>
      <c r="C62" s="11">
        <v>12</v>
      </c>
      <c r="D62" s="10" t="s">
        <v>59</v>
      </c>
      <c r="E62" s="34">
        <v>8.9</v>
      </c>
      <c r="F62" s="55">
        <v>4.1</v>
      </c>
      <c r="G62" s="14">
        <v>34</v>
      </c>
      <c r="H62" s="13">
        <v>4.4</v>
      </c>
      <c r="I62" s="14">
        <v>5</v>
      </c>
      <c r="J62" s="55">
        <v>10</v>
      </c>
      <c r="K62" s="14">
        <v>4</v>
      </c>
      <c r="L62" s="55">
        <v>8</v>
      </c>
      <c r="M62" s="94">
        <v>98</v>
      </c>
      <c r="N62" s="55">
        <v>1</v>
      </c>
      <c r="O62" s="34">
        <v>13</v>
      </c>
      <c r="P62" s="13">
        <v>6.5</v>
      </c>
      <c r="Q62" s="121">
        <v>4</v>
      </c>
      <c r="R62" s="55">
        <v>8</v>
      </c>
      <c r="S62" s="121">
        <v>3</v>
      </c>
      <c r="T62" s="55">
        <v>6</v>
      </c>
      <c r="U62" s="121">
        <v>0</v>
      </c>
      <c r="V62" s="55">
        <v>0</v>
      </c>
      <c r="W62" s="100">
        <v>13.9</v>
      </c>
      <c r="X62" s="80">
        <v>6.1</v>
      </c>
      <c r="Y62" s="89">
        <f>F62+H62+J62+L62+N62+P62+R62+T62+V62+X62</f>
        <v>54.1</v>
      </c>
    </row>
    <row r="63" spans="1:25" ht="12.75">
      <c r="A63" s="9">
        <v>12</v>
      </c>
      <c r="B63" s="10" t="s">
        <v>81</v>
      </c>
      <c r="C63" s="11">
        <v>12</v>
      </c>
      <c r="D63" s="10" t="s">
        <v>49</v>
      </c>
      <c r="E63" s="88">
        <v>0</v>
      </c>
      <c r="F63" s="55">
        <v>0</v>
      </c>
      <c r="G63" s="14">
        <v>32</v>
      </c>
      <c r="H63" s="13">
        <v>4.2</v>
      </c>
      <c r="I63" s="14">
        <v>5</v>
      </c>
      <c r="J63" s="55">
        <v>10</v>
      </c>
      <c r="K63" s="14">
        <v>1</v>
      </c>
      <c r="L63" s="55">
        <v>2</v>
      </c>
      <c r="M63" s="94">
        <v>112</v>
      </c>
      <c r="N63" s="55">
        <v>2.2</v>
      </c>
      <c r="O63" s="34">
        <v>16</v>
      </c>
      <c r="P63" s="13">
        <v>8</v>
      </c>
      <c r="Q63" s="121">
        <v>5</v>
      </c>
      <c r="R63" s="55">
        <v>10</v>
      </c>
      <c r="S63" s="121">
        <v>3</v>
      </c>
      <c r="T63" s="55">
        <v>6</v>
      </c>
      <c r="U63" s="121">
        <v>2</v>
      </c>
      <c r="V63" s="55">
        <v>4</v>
      </c>
      <c r="W63" s="100">
        <v>15.2</v>
      </c>
      <c r="X63" s="80">
        <v>4.8</v>
      </c>
      <c r="Y63" s="89">
        <f>F63+H63+J63+L63+N63+P63+R63+T63+V63+X63</f>
        <v>51.199999999999996</v>
      </c>
    </row>
    <row r="64" spans="1:25" ht="12.75">
      <c r="A64" s="9">
        <v>13</v>
      </c>
      <c r="B64" s="10" t="s">
        <v>109</v>
      </c>
      <c r="C64" s="11">
        <v>13</v>
      </c>
      <c r="D64" s="10" t="s">
        <v>98</v>
      </c>
      <c r="E64" s="34">
        <v>0</v>
      </c>
      <c r="F64" s="55">
        <v>0</v>
      </c>
      <c r="G64" s="14">
        <v>39</v>
      </c>
      <c r="H64" s="13">
        <v>4.9</v>
      </c>
      <c r="I64" s="14">
        <v>3</v>
      </c>
      <c r="J64" s="55">
        <v>6</v>
      </c>
      <c r="K64" s="14">
        <v>3</v>
      </c>
      <c r="L64" s="55">
        <v>6</v>
      </c>
      <c r="M64" s="94">
        <v>88</v>
      </c>
      <c r="N64" s="55">
        <v>1</v>
      </c>
      <c r="O64" s="34">
        <v>16</v>
      </c>
      <c r="P64" s="13">
        <v>8</v>
      </c>
      <c r="Q64" s="121">
        <v>5</v>
      </c>
      <c r="R64" s="55">
        <v>10</v>
      </c>
      <c r="S64" s="121">
        <v>4</v>
      </c>
      <c r="T64" s="55">
        <v>8</v>
      </c>
      <c r="U64" s="121">
        <v>2</v>
      </c>
      <c r="V64" s="55">
        <v>2</v>
      </c>
      <c r="W64" s="100">
        <v>15.3</v>
      </c>
      <c r="X64" s="80">
        <v>4.7</v>
      </c>
      <c r="Y64" s="89">
        <f>F64+H64+J64+L64+N64+P64+R64+T64+V64+X64</f>
        <v>50.6</v>
      </c>
    </row>
    <row r="65" spans="1:25" ht="12.75">
      <c r="A65" s="9">
        <v>14</v>
      </c>
      <c r="B65" s="10" t="s">
        <v>120</v>
      </c>
      <c r="C65" s="11">
        <v>13</v>
      </c>
      <c r="D65" s="10" t="s">
        <v>53</v>
      </c>
      <c r="E65" s="34">
        <v>23.9</v>
      </c>
      <c r="F65" s="55">
        <v>1</v>
      </c>
      <c r="G65" s="14">
        <v>26</v>
      </c>
      <c r="H65" s="13">
        <v>3.6</v>
      </c>
      <c r="I65" s="14">
        <v>5</v>
      </c>
      <c r="J65" s="55">
        <v>10</v>
      </c>
      <c r="K65" s="14">
        <v>3</v>
      </c>
      <c r="L65" s="55">
        <v>6</v>
      </c>
      <c r="M65" s="94">
        <v>111</v>
      </c>
      <c r="N65" s="55">
        <v>2.1</v>
      </c>
      <c r="O65" s="34">
        <v>13</v>
      </c>
      <c r="P65" s="13">
        <v>6.5</v>
      </c>
      <c r="Q65" s="121">
        <v>1</v>
      </c>
      <c r="R65" s="55">
        <v>2</v>
      </c>
      <c r="S65" s="121">
        <v>5</v>
      </c>
      <c r="T65" s="55">
        <v>10</v>
      </c>
      <c r="U65" s="121">
        <v>2</v>
      </c>
      <c r="V65" s="55">
        <v>2</v>
      </c>
      <c r="W65" s="100">
        <v>12.7</v>
      </c>
      <c r="X65" s="80">
        <v>7.3</v>
      </c>
      <c r="Y65" s="89">
        <f>F65+H65+J65+L65+N65+P65+R65+T65+V65+X65</f>
        <v>50.5</v>
      </c>
    </row>
    <row r="66" spans="1:25" ht="12.75">
      <c r="A66" s="9">
        <v>15</v>
      </c>
      <c r="B66" s="10" t="s">
        <v>82</v>
      </c>
      <c r="C66" s="11">
        <v>12</v>
      </c>
      <c r="D66" s="10" t="s">
        <v>49</v>
      </c>
      <c r="E66" s="88">
        <v>0</v>
      </c>
      <c r="F66" s="55">
        <v>0</v>
      </c>
      <c r="G66" s="14">
        <v>17</v>
      </c>
      <c r="H66" s="13">
        <v>2.7</v>
      </c>
      <c r="I66" s="14">
        <v>2</v>
      </c>
      <c r="J66" s="55">
        <v>4</v>
      </c>
      <c r="K66" s="14">
        <v>3</v>
      </c>
      <c r="L66" s="55">
        <v>6</v>
      </c>
      <c r="M66" s="94">
        <v>102</v>
      </c>
      <c r="N66" s="55">
        <v>1.2</v>
      </c>
      <c r="O66" s="34">
        <v>18</v>
      </c>
      <c r="P66" s="13">
        <v>9</v>
      </c>
      <c r="Q66" s="121">
        <v>5</v>
      </c>
      <c r="R66" s="55">
        <v>10</v>
      </c>
      <c r="S66" s="121">
        <v>2</v>
      </c>
      <c r="T66" s="55">
        <v>4</v>
      </c>
      <c r="U66" s="121">
        <v>5</v>
      </c>
      <c r="V66" s="55">
        <v>5</v>
      </c>
      <c r="W66" s="100">
        <v>14.3</v>
      </c>
      <c r="X66" s="80">
        <v>5.7</v>
      </c>
      <c r="Y66" s="89">
        <f>F66+H66+J66+L66+N66+P66+R66+T66+V66+X66</f>
        <v>47.6</v>
      </c>
    </row>
    <row r="67" spans="1:25" ht="12.75">
      <c r="A67" s="9">
        <v>16</v>
      </c>
      <c r="B67" s="10" t="s">
        <v>117</v>
      </c>
      <c r="C67" s="11">
        <v>13</v>
      </c>
      <c r="D67" s="10" t="s">
        <v>61</v>
      </c>
      <c r="E67" s="34">
        <v>0</v>
      </c>
      <c r="F67" s="55">
        <v>0</v>
      </c>
      <c r="G67" s="14">
        <v>10</v>
      </c>
      <c r="H67" s="13">
        <v>2</v>
      </c>
      <c r="I67" s="14">
        <v>2</v>
      </c>
      <c r="J67" s="55">
        <v>4</v>
      </c>
      <c r="K67" s="14">
        <v>2</v>
      </c>
      <c r="L67" s="55">
        <v>4</v>
      </c>
      <c r="M67" s="94">
        <v>100</v>
      </c>
      <c r="N67" s="55">
        <v>1</v>
      </c>
      <c r="O67" s="34">
        <v>17</v>
      </c>
      <c r="P67" s="13">
        <v>8.5</v>
      </c>
      <c r="Q67" s="121">
        <v>4</v>
      </c>
      <c r="R67" s="55">
        <v>8</v>
      </c>
      <c r="S67" s="121">
        <v>5</v>
      </c>
      <c r="T67" s="55">
        <v>10</v>
      </c>
      <c r="U67" s="121">
        <v>2</v>
      </c>
      <c r="V67" s="55">
        <v>4</v>
      </c>
      <c r="W67" s="100">
        <v>14.8</v>
      </c>
      <c r="X67" s="80">
        <v>5.2</v>
      </c>
      <c r="Y67" s="89">
        <f>F67+H67+J67+L67+N67+P67+R67+T67+V67+X67</f>
        <v>46.7</v>
      </c>
    </row>
    <row r="68" spans="1:25" ht="12.75">
      <c r="A68" s="21"/>
      <c r="B68" s="16"/>
      <c r="C68" s="17"/>
      <c r="D68" s="16"/>
      <c r="E68" s="39"/>
      <c r="F68" s="59"/>
      <c r="G68" s="18"/>
      <c r="H68" s="4"/>
      <c r="I68" s="18"/>
      <c r="J68" s="59"/>
      <c r="K68" s="18"/>
      <c r="L68" s="59"/>
      <c r="M68" s="96"/>
      <c r="N68" s="59"/>
      <c r="O68" s="39"/>
      <c r="P68" s="4"/>
      <c r="Q68" s="123"/>
      <c r="R68" s="59"/>
      <c r="S68" s="123"/>
      <c r="T68" s="59"/>
      <c r="U68" s="123"/>
      <c r="V68" s="59"/>
      <c r="W68" s="103"/>
      <c r="X68" s="82"/>
      <c r="Y68" s="93"/>
    </row>
    <row r="69" spans="1:25" ht="12.75">
      <c r="A69" s="21"/>
      <c r="B69" s="16"/>
      <c r="C69" s="17"/>
      <c r="D69" s="16"/>
      <c r="E69" s="39"/>
      <c r="F69" s="59"/>
      <c r="G69" s="18"/>
      <c r="H69" s="4"/>
      <c r="I69" s="18"/>
      <c r="J69" s="59"/>
      <c r="K69" s="18"/>
      <c r="L69" s="59"/>
      <c r="M69" s="96"/>
      <c r="N69" s="59"/>
      <c r="O69" s="39"/>
      <c r="P69" s="4"/>
      <c r="Q69" s="123"/>
      <c r="R69" s="59"/>
      <c r="S69" s="123"/>
      <c r="T69" s="59"/>
      <c r="U69" s="123"/>
      <c r="V69" s="59"/>
      <c r="W69" s="103"/>
      <c r="X69" s="82"/>
      <c r="Y69" s="93"/>
    </row>
    <row r="70" spans="1:25" ht="12.75">
      <c r="A70" s="21"/>
      <c r="B70" s="16"/>
      <c r="C70" s="17"/>
      <c r="D70" s="16"/>
      <c r="E70" s="39"/>
      <c r="F70" s="59"/>
      <c r="G70" s="18"/>
      <c r="H70" s="4"/>
      <c r="I70" s="18"/>
      <c r="J70" s="59"/>
      <c r="K70" s="18"/>
      <c r="L70" s="59"/>
      <c r="M70" s="96"/>
      <c r="N70" s="59"/>
      <c r="O70" s="39"/>
      <c r="P70" s="4"/>
      <c r="Q70" s="123"/>
      <c r="R70" s="59"/>
      <c r="S70" s="123"/>
      <c r="T70" s="59"/>
      <c r="U70" s="123"/>
      <c r="V70" s="59"/>
      <c r="W70" s="103"/>
      <c r="X70" s="82"/>
      <c r="Y70" s="93"/>
    </row>
    <row r="71" spans="1:25" ht="12.75">
      <c r="A71" s="21"/>
      <c r="B71" s="16"/>
      <c r="C71" s="17"/>
      <c r="D71" s="16"/>
      <c r="E71" s="39"/>
      <c r="F71" s="59"/>
      <c r="G71" s="18"/>
      <c r="H71" s="4"/>
      <c r="I71" s="18"/>
      <c r="J71" s="59"/>
      <c r="K71" s="18"/>
      <c r="L71" s="59"/>
      <c r="M71" s="96"/>
      <c r="N71" s="59"/>
      <c r="O71" s="39"/>
      <c r="P71" s="4"/>
      <c r="Q71" s="123"/>
      <c r="R71" s="59"/>
      <c r="S71" s="123"/>
      <c r="T71" s="59"/>
      <c r="U71" s="123"/>
      <c r="V71" s="59"/>
      <c r="W71" s="103"/>
      <c r="X71" s="82"/>
      <c r="Y71" s="93"/>
    </row>
    <row r="72" spans="1:25" ht="17.25">
      <c r="A72" s="75" t="s">
        <v>69</v>
      </c>
      <c r="B72" s="75"/>
      <c r="C72" s="75"/>
      <c r="D72" s="75"/>
      <c r="E72" s="75"/>
      <c r="F72" s="59"/>
      <c r="G72" s="18"/>
      <c r="H72" s="4"/>
      <c r="I72" s="18"/>
      <c r="J72" s="59"/>
      <c r="K72" s="18"/>
      <c r="L72" s="59"/>
      <c r="M72" s="96"/>
      <c r="N72" s="59"/>
      <c r="O72" s="22"/>
      <c r="P72" s="4"/>
      <c r="Q72" s="126"/>
      <c r="R72" s="138"/>
      <c r="S72" s="131"/>
      <c r="T72" s="138"/>
      <c r="U72" s="126"/>
      <c r="V72" s="138"/>
      <c r="W72" s="105"/>
      <c r="X72" s="82"/>
      <c r="Y72" s="93"/>
    </row>
    <row r="73" spans="1:25" s="2" customFormat="1" ht="17.25">
      <c r="A73" s="5" t="s">
        <v>0</v>
      </c>
      <c r="B73" s="6" t="s">
        <v>1</v>
      </c>
      <c r="C73" s="7" t="s">
        <v>2</v>
      </c>
      <c r="D73" s="6" t="s">
        <v>3</v>
      </c>
      <c r="E73" s="6" t="s">
        <v>4</v>
      </c>
      <c r="F73" s="143" t="s">
        <v>6</v>
      </c>
      <c r="G73" s="6" t="s">
        <v>40</v>
      </c>
      <c r="H73" s="141" t="s">
        <v>6</v>
      </c>
      <c r="I73" s="6" t="s">
        <v>41</v>
      </c>
      <c r="J73" s="143" t="s">
        <v>6</v>
      </c>
      <c r="K73" s="8" t="s">
        <v>42</v>
      </c>
      <c r="L73" s="143" t="s">
        <v>6</v>
      </c>
      <c r="M73" s="114" t="s">
        <v>43</v>
      </c>
      <c r="N73" s="143" t="s">
        <v>6</v>
      </c>
      <c r="O73" s="6" t="s">
        <v>116</v>
      </c>
      <c r="P73" s="141" t="s">
        <v>6</v>
      </c>
      <c r="Q73" s="120" t="s">
        <v>44</v>
      </c>
      <c r="R73" s="143" t="s">
        <v>6</v>
      </c>
      <c r="S73" s="120" t="s">
        <v>45</v>
      </c>
      <c r="T73" s="143" t="s">
        <v>6</v>
      </c>
      <c r="U73" s="54" t="s">
        <v>46</v>
      </c>
      <c r="V73" s="143" t="s">
        <v>6</v>
      </c>
      <c r="W73" s="110" t="s">
        <v>47</v>
      </c>
      <c r="X73" s="142" t="s">
        <v>6</v>
      </c>
      <c r="Y73" s="79" t="s">
        <v>5</v>
      </c>
    </row>
    <row r="74" spans="1:25" ht="12.75">
      <c r="A74" s="9">
        <v>1</v>
      </c>
      <c r="B74" s="10" t="s">
        <v>30</v>
      </c>
      <c r="C74" s="11">
        <v>9</v>
      </c>
      <c r="D74" s="10" t="s">
        <v>49</v>
      </c>
      <c r="E74" s="12">
        <v>7.1</v>
      </c>
      <c r="F74" s="55">
        <v>5.9</v>
      </c>
      <c r="G74" s="14">
        <v>66</v>
      </c>
      <c r="H74" s="13">
        <v>7.6</v>
      </c>
      <c r="I74" s="14">
        <v>3</v>
      </c>
      <c r="J74" s="55">
        <v>6</v>
      </c>
      <c r="K74" s="14">
        <v>5</v>
      </c>
      <c r="L74" s="55">
        <v>10</v>
      </c>
      <c r="M74" s="94">
        <v>173</v>
      </c>
      <c r="N74" s="55">
        <v>8.3</v>
      </c>
      <c r="O74" s="12">
        <v>26</v>
      </c>
      <c r="P74" s="13">
        <v>13</v>
      </c>
      <c r="Q74" s="121">
        <v>5</v>
      </c>
      <c r="R74" s="55">
        <v>10</v>
      </c>
      <c r="S74" s="121">
        <v>4</v>
      </c>
      <c r="T74" s="55">
        <v>8</v>
      </c>
      <c r="U74" s="121">
        <v>5</v>
      </c>
      <c r="V74" s="55">
        <v>5</v>
      </c>
      <c r="W74" s="100">
        <v>12.4</v>
      </c>
      <c r="X74" s="80">
        <v>7.6</v>
      </c>
      <c r="Y74" s="89">
        <f>F74+H74+J74+L74+N74+P74+R74+T74+V74+X74</f>
        <v>81.39999999999999</v>
      </c>
    </row>
    <row r="75" spans="1:25" ht="12.75">
      <c r="A75" s="9">
        <v>2</v>
      </c>
      <c r="B75" s="10" t="s">
        <v>60</v>
      </c>
      <c r="C75" s="11">
        <v>9</v>
      </c>
      <c r="D75" s="10" t="s">
        <v>59</v>
      </c>
      <c r="E75" s="12">
        <v>0</v>
      </c>
      <c r="F75" s="55">
        <v>0</v>
      </c>
      <c r="G75" s="14">
        <v>59</v>
      </c>
      <c r="H75" s="13">
        <v>6.9</v>
      </c>
      <c r="I75" s="14">
        <v>5</v>
      </c>
      <c r="J75" s="55">
        <v>10</v>
      </c>
      <c r="K75" s="14">
        <v>5</v>
      </c>
      <c r="L75" s="55">
        <v>10</v>
      </c>
      <c r="M75" s="94">
        <v>135</v>
      </c>
      <c r="N75" s="55">
        <v>4.5</v>
      </c>
      <c r="O75" s="12">
        <v>20</v>
      </c>
      <c r="P75" s="13">
        <v>10</v>
      </c>
      <c r="Q75" s="121">
        <v>5</v>
      </c>
      <c r="R75" s="55">
        <v>10</v>
      </c>
      <c r="S75" s="121">
        <v>3</v>
      </c>
      <c r="T75" s="55">
        <v>6</v>
      </c>
      <c r="U75" s="121">
        <v>12</v>
      </c>
      <c r="V75" s="55">
        <v>12</v>
      </c>
      <c r="W75" s="100">
        <v>12</v>
      </c>
      <c r="X75" s="80">
        <v>8</v>
      </c>
      <c r="Y75" s="89">
        <f>F75+H75+J75+L75+N75+P75+R75+T75+V75+X75</f>
        <v>77.4</v>
      </c>
    </row>
    <row r="76" spans="1:25" ht="12.75">
      <c r="A76" s="40">
        <v>3</v>
      </c>
      <c r="B76" s="49" t="s">
        <v>27</v>
      </c>
      <c r="C76" s="50">
        <v>9</v>
      </c>
      <c r="D76" s="49" t="s">
        <v>49</v>
      </c>
      <c r="E76" s="51">
        <v>14.5</v>
      </c>
      <c r="F76" s="56">
        <v>1</v>
      </c>
      <c r="G76" s="42">
        <v>73</v>
      </c>
      <c r="H76" s="41">
        <v>8.3</v>
      </c>
      <c r="I76" s="42">
        <v>5</v>
      </c>
      <c r="J76" s="56">
        <v>10</v>
      </c>
      <c r="K76" s="42">
        <v>4</v>
      </c>
      <c r="L76" s="56">
        <v>8</v>
      </c>
      <c r="M76" s="97">
        <v>142</v>
      </c>
      <c r="N76" s="56">
        <v>5.2</v>
      </c>
      <c r="O76" s="51">
        <v>18</v>
      </c>
      <c r="P76" s="41">
        <v>9</v>
      </c>
      <c r="Q76" s="125">
        <v>5</v>
      </c>
      <c r="R76" s="56">
        <v>10</v>
      </c>
      <c r="S76" s="125">
        <v>5</v>
      </c>
      <c r="T76" s="56">
        <v>10</v>
      </c>
      <c r="U76" s="125">
        <v>6</v>
      </c>
      <c r="V76" s="56">
        <v>6</v>
      </c>
      <c r="W76" s="104">
        <v>12.5</v>
      </c>
      <c r="X76" s="83">
        <v>7.5</v>
      </c>
      <c r="Y76" s="89">
        <f>F76+H76+J76+L76+N76+P76+R76+T76+V76+X76</f>
        <v>75</v>
      </c>
    </row>
    <row r="77" spans="1:25" ht="12.75">
      <c r="A77" s="9">
        <v>4</v>
      </c>
      <c r="B77" s="10" t="s">
        <v>28</v>
      </c>
      <c r="C77" s="11">
        <v>9</v>
      </c>
      <c r="D77" s="10" t="s">
        <v>49</v>
      </c>
      <c r="E77" s="12">
        <v>20</v>
      </c>
      <c r="F77" s="55">
        <v>1</v>
      </c>
      <c r="G77" s="14">
        <v>60</v>
      </c>
      <c r="H77" s="13">
        <v>7</v>
      </c>
      <c r="I77" s="14">
        <v>5</v>
      </c>
      <c r="J77" s="55">
        <v>10</v>
      </c>
      <c r="K77" s="14">
        <v>5</v>
      </c>
      <c r="L77" s="55">
        <v>10</v>
      </c>
      <c r="M77" s="94">
        <v>158</v>
      </c>
      <c r="N77" s="55">
        <v>6.8</v>
      </c>
      <c r="O77" s="12">
        <v>22</v>
      </c>
      <c r="P77" s="13">
        <v>11</v>
      </c>
      <c r="Q77" s="121">
        <v>5</v>
      </c>
      <c r="R77" s="55">
        <v>10</v>
      </c>
      <c r="S77" s="121">
        <v>4</v>
      </c>
      <c r="T77" s="55">
        <v>8</v>
      </c>
      <c r="U77" s="121">
        <v>4</v>
      </c>
      <c r="V77" s="55">
        <v>4</v>
      </c>
      <c r="W77" s="100">
        <v>13.3</v>
      </c>
      <c r="X77" s="80">
        <v>6.7</v>
      </c>
      <c r="Y77" s="89">
        <f>F77+H77+J77+L77+N77+P77+R77+T77+V77+X77</f>
        <v>74.5</v>
      </c>
    </row>
    <row r="78" spans="1:25" ht="12.75">
      <c r="A78" s="40">
        <v>5</v>
      </c>
      <c r="B78" s="49" t="s">
        <v>58</v>
      </c>
      <c r="C78" s="50">
        <v>10</v>
      </c>
      <c r="D78" s="49" t="s">
        <v>59</v>
      </c>
      <c r="E78" s="51">
        <v>0</v>
      </c>
      <c r="F78" s="56">
        <v>0</v>
      </c>
      <c r="G78" s="42">
        <v>52</v>
      </c>
      <c r="H78" s="41">
        <v>6.2</v>
      </c>
      <c r="I78" s="42">
        <v>5</v>
      </c>
      <c r="J78" s="56">
        <v>10</v>
      </c>
      <c r="K78" s="42">
        <v>5</v>
      </c>
      <c r="L78" s="56">
        <v>10</v>
      </c>
      <c r="M78" s="97">
        <v>150</v>
      </c>
      <c r="N78" s="56">
        <v>6</v>
      </c>
      <c r="O78" s="51">
        <v>18</v>
      </c>
      <c r="P78" s="41">
        <v>9</v>
      </c>
      <c r="Q78" s="125">
        <v>4</v>
      </c>
      <c r="R78" s="56">
        <v>8</v>
      </c>
      <c r="S78" s="125">
        <v>4</v>
      </c>
      <c r="T78" s="56">
        <v>8</v>
      </c>
      <c r="U78" s="125">
        <v>3</v>
      </c>
      <c r="V78" s="56">
        <v>3</v>
      </c>
      <c r="W78" s="104">
        <v>11.9</v>
      </c>
      <c r="X78" s="83">
        <v>8.1</v>
      </c>
      <c r="Y78" s="89">
        <f>F78+H78+J78+L78+N78+P78+R78+T78+V78+X78</f>
        <v>68.3</v>
      </c>
    </row>
    <row r="79" spans="1:25" ht="12.75">
      <c r="A79" s="9">
        <v>6</v>
      </c>
      <c r="B79" s="10" t="s">
        <v>84</v>
      </c>
      <c r="C79" s="11">
        <v>9</v>
      </c>
      <c r="D79" s="10" t="s">
        <v>49</v>
      </c>
      <c r="E79" s="12">
        <v>0</v>
      </c>
      <c r="F79" s="55">
        <v>0</v>
      </c>
      <c r="G79" s="14">
        <v>62</v>
      </c>
      <c r="H79" s="13">
        <v>7.2</v>
      </c>
      <c r="I79" s="14">
        <v>3</v>
      </c>
      <c r="J79" s="55">
        <v>6</v>
      </c>
      <c r="K79" s="14">
        <v>4</v>
      </c>
      <c r="L79" s="55">
        <v>8</v>
      </c>
      <c r="M79" s="94">
        <v>127</v>
      </c>
      <c r="N79" s="55">
        <v>3.7</v>
      </c>
      <c r="O79" s="12">
        <v>22</v>
      </c>
      <c r="P79" s="13">
        <v>11</v>
      </c>
      <c r="Q79" s="121">
        <v>5</v>
      </c>
      <c r="R79" s="55">
        <v>10</v>
      </c>
      <c r="S79" s="121">
        <v>4</v>
      </c>
      <c r="T79" s="55">
        <v>8</v>
      </c>
      <c r="U79" s="121">
        <v>6</v>
      </c>
      <c r="V79" s="55">
        <v>6</v>
      </c>
      <c r="W79" s="100">
        <v>11.7</v>
      </c>
      <c r="X79" s="80">
        <v>8.2</v>
      </c>
      <c r="Y79" s="89">
        <f>F79+H79+J79+L79+N79+P79+R79+T79+V79+X79</f>
        <v>68.1</v>
      </c>
    </row>
    <row r="80" spans="1:25" ht="12.75">
      <c r="A80" s="40">
        <v>7</v>
      </c>
      <c r="B80" s="49" t="s">
        <v>97</v>
      </c>
      <c r="C80" s="50">
        <v>10</v>
      </c>
      <c r="D80" s="49" t="s">
        <v>53</v>
      </c>
      <c r="E80" s="51">
        <v>13.4</v>
      </c>
      <c r="F80" s="56">
        <v>1</v>
      </c>
      <c r="G80" s="42">
        <v>63</v>
      </c>
      <c r="H80" s="41">
        <v>7.3</v>
      </c>
      <c r="I80" s="42">
        <v>4</v>
      </c>
      <c r="J80" s="56">
        <v>8</v>
      </c>
      <c r="K80" s="42">
        <v>4</v>
      </c>
      <c r="L80" s="56">
        <v>8</v>
      </c>
      <c r="M80" s="97">
        <v>138</v>
      </c>
      <c r="N80" s="56">
        <v>4.8</v>
      </c>
      <c r="O80" s="51">
        <v>21</v>
      </c>
      <c r="P80" s="41">
        <v>10.5</v>
      </c>
      <c r="Q80" s="125">
        <v>5</v>
      </c>
      <c r="R80" s="56">
        <v>10</v>
      </c>
      <c r="S80" s="125">
        <v>4</v>
      </c>
      <c r="T80" s="56">
        <v>8</v>
      </c>
      <c r="U80" s="125">
        <v>3</v>
      </c>
      <c r="V80" s="56">
        <v>3</v>
      </c>
      <c r="W80" s="104">
        <v>12.6</v>
      </c>
      <c r="X80" s="83">
        <v>7.4</v>
      </c>
      <c r="Y80" s="89">
        <f>F80+H80+J80+L80+N80+P80+R80+T80+V80+X80</f>
        <v>68</v>
      </c>
    </row>
    <row r="81" spans="1:25" s="33" customFormat="1" ht="12.75" customHeight="1">
      <c r="A81" s="9">
        <v>8</v>
      </c>
      <c r="B81" s="10" t="s">
        <v>119</v>
      </c>
      <c r="C81" s="11">
        <v>9</v>
      </c>
      <c r="D81" s="10" t="s">
        <v>53</v>
      </c>
      <c r="E81" s="12">
        <v>11</v>
      </c>
      <c r="F81" s="55">
        <v>1.9</v>
      </c>
      <c r="G81" s="14">
        <v>51</v>
      </c>
      <c r="H81" s="13">
        <v>6.1</v>
      </c>
      <c r="I81" s="14">
        <v>4</v>
      </c>
      <c r="J81" s="55">
        <v>8</v>
      </c>
      <c r="K81" s="14">
        <v>4</v>
      </c>
      <c r="L81" s="55">
        <v>8</v>
      </c>
      <c r="M81" s="94">
        <v>114</v>
      </c>
      <c r="N81" s="55">
        <v>2.4</v>
      </c>
      <c r="O81" s="12">
        <v>18</v>
      </c>
      <c r="P81" s="13">
        <v>9</v>
      </c>
      <c r="Q81" s="121">
        <v>5</v>
      </c>
      <c r="R81" s="55">
        <v>10</v>
      </c>
      <c r="S81" s="121">
        <v>4</v>
      </c>
      <c r="T81" s="55">
        <v>8</v>
      </c>
      <c r="U81" s="121">
        <v>8</v>
      </c>
      <c r="V81" s="55">
        <v>8</v>
      </c>
      <c r="W81" s="100">
        <v>13.5</v>
      </c>
      <c r="X81" s="80">
        <v>6.5</v>
      </c>
      <c r="Y81" s="89">
        <f>F81+H81+J81+L81+N81+P81+R81+T81+V81+X81</f>
        <v>67.9</v>
      </c>
    </row>
    <row r="82" spans="1:25" s="33" customFormat="1" ht="12.75" customHeight="1">
      <c r="A82" s="40">
        <v>9</v>
      </c>
      <c r="B82" s="49" t="s">
        <v>62</v>
      </c>
      <c r="C82" s="50">
        <v>10</v>
      </c>
      <c r="D82" s="49" t="s">
        <v>98</v>
      </c>
      <c r="E82" s="51">
        <v>11.8</v>
      </c>
      <c r="F82" s="56">
        <v>1.1</v>
      </c>
      <c r="G82" s="42">
        <v>55</v>
      </c>
      <c r="H82" s="41">
        <v>6.5</v>
      </c>
      <c r="I82" s="42">
        <v>4</v>
      </c>
      <c r="J82" s="56">
        <v>8</v>
      </c>
      <c r="K82" s="42">
        <v>4</v>
      </c>
      <c r="L82" s="56">
        <v>8</v>
      </c>
      <c r="M82" s="97">
        <v>166</v>
      </c>
      <c r="N82" s="56">
        <v>7.6</v>
      </c>
      <c r="O82" s="51">
        <v>20</v>
      </c>
      <c r="P82" s="41">
        <v>10</v>
      </c>
      <c r="Q82" s="125">
        <v>5</v>
      </c>
      <c r="R82" s="56">
        <v>10</v>
      </c>
      <c r="S82" s="125">
        <v>3</v>
      </c>
      <c r="T82" s="56">
        <v>6</v>
      </c>
      <c r="U82" s="125">
        <v>1</v>
      </c>
      <c r="V82" s="56">
        <v>1</v>
      </c>
      <c r="W82" s="104">
        <v>12.8</v>
      </c>
      <c r="X82" s="83">
        <v>7.2</v>
      </c>
      <c r="Y82" s="89">
        <f>F82+H82+J82+L82+N82+P82+R82+T82+V82+X82</f>
        <v>65.4</v>
      </c>
    </row>
    <row r="83" spans="1:25" ht="12.75" customHeight="1">
      <c r="A83" s="9">
        <v>10</v>
      </c>
      <c r="B83" s="10" t="s">
        <v>85</v>
      </c>
      <c r="C83" s="11">
        <v>10</v>
      </c>
      <c r="D83" s="10" t="s">
        <v>49</v>
      </c>
      <c r="E83" s="12">
        <v>12</v>
      </c>
      <c r="F83" s="55">
        <v>1</v>
      </c>
      <c r="G83" s="14">
        <v>39</v>
      </c>
      <c r="H83" s="13">
        <v>4.9</v>
      </c>
      <c r="I83" s="14">
        <v>4</v>
      </c>
      <c r="J83" s="55">
        <v>8</v>
      </c>
      <c r="K83" s="14">
        <v>4</v>
      </c>
      <c r="L83" s="55">
        <v>8</v>
      </c>
      <c r="M83" s="94">
        <v>119</v>
      </c>
      <c r="N83" s="55">
        <v>2.9</v>
      </c>
      <c r="O83" s="12">
        <v>21</v>
      </c>
      <c r="P83" s="13">
        <v>10.5</v>
      </c>
      <c r="Q83" s="121">
        <v>4</v>
      </c>
      <c r="R83" s="55">
        <v>8</v>
      </c>
      <c r="S83" s="121">
        <v>3</v>
      </c>
      <c r="T83" s="55">
        <v>6</v>
      </c>
      <c r="U83" s="121">
        <v>7</v>
      </c>
      <c r="V83" s="55">
        <v>7</v>
      </c>
      <c r="W83" s="100">
        <v>12.3</v>
      </c>
      <c r="X83" s="80">
        <v>7.7</v>
      </c>
      <c r="Y83" s="89">
        <f>F83+H83+J83+L83+N83+P83+R83+T83+V83+X83</f>
        <v>64</v>
      </c>
    </row>
    <row r="84" spans="1:25" ht="12.75" customHeight="1">
      <c r="A84" s="9">
        <v>11</v>
      </c>
      <c r="B84" s="10" t="s">
        <v>96</v>
      </c>
      <c r="C84" s="11">
        <v>10</v>
      </c>
      <c r="D84" s="10" t="s">
        <v>53</v>
      </c>
      <c r="E84" s="12">
        <v>0</v>
      </c>
      <c r="F84" s="55">
        <v>0</v>
      </c>
      <c r="G84" s="14">
        <v>40</v>
      </c>
      <c r="H84" s="13">
        <v>5</v>
      </c>
      <c r="I84" s="14">
        <v>3</v>
      </c>
      <c r="J84" s="55">
        <v>6</v>
      </c>
      <c r="K84" s="14">
        <v>4</v>
      </c>
      <c r="L84" s="55">
        <v>8</v>
      </c>
      <c r="M84" s="94">
        <v>110</v>
      </c>
      <c r="N84" s="55">
        <v>2</v>
      </c>
      <c r="O84" s="12">
        <v>20</v>
      </c>
      <c r="P84" s="13">
        <v>10</v>
      </c>
      <c r="Q84" s="121">
        <v>5</v>
      </c>
      <c r="R84" s="55">
        <v>10</v>
      </c>
      <c r="S84" s="121">
        <v>4</v>
      </c>
      <c r="T84" s="55">
        <v>8</v>
      </c>
      <c r="U84" s="121">
        <v>7</v>
      </c>
      <c r="V84" s="55">
        <v>7</v>
      </c>
      <c r="W84" s="100">
        <v>12.7</v>
      </c>
      <c r="X84" s="80">
        <v>7.3</v>
      </c>
      <c r="Y84" s="89">
        <f>F84+H84+J84+L84+N84+P84+R84+T84+V84+X84</f>
        <v>63.3</v>
      </c>
    </row>
    <row r="85" spans="1:25" ht="12.75" customHeight="1">
      <c r="A85" s="9">
        <v>12</v>
      </c>
      <c r="B85" s="10" t="s">
        <v>111</v>
      </c>
      <c r="C85" s="11">
        <v>10</v>
      </c>
      <c r="D85" s="10" t="s">
        <v>98</v>
      </c>
      <c r="E85" s="12">
        <v>0</v>
      </c>
      <c r="F85" s="55">
        <v>0</v>
      </c>
      <c r="G85" s="14">
        <v>42</v>
      </c>
      <c r="H85" s="13">
        <v>5.2</v>
      </c>
      <c r="I85" s="14">
        <v>4</v>
      </c>
      <c r="J85" s="55">
        <v>8</v>
      </c>
      <c r="K85" s="14">
        <v>4</v>
      </c>
      <c r="L85" s="55">
        <v>8</v>
      </c>
      <c r="M85" s="94">
        <v>134</v>
      </c>
      <c r="N85" s="55">
        <v>4.4</v>
      </c>
      <c r="O85" s="12">
        <v>13</v>
      </c>
      <c r="P85" s="13">
        <v>6.5</v>
      </c>
      <c r="Q85" s="121">
        <v>5</v>
      </c>
      <c r="R85" s="55">
        <v>10</v>
      </c>
      <c r="S85" s="121">
        <v>4</v>
      </c>
      <c r="T85" s="55">
        <v>8</v>
      </c>
      <c r="U85" s="121">
        <v>4</v>
      </c>
      <c r="V85" s="55">
        <v>4</v>
      </c>
      <c r="W85" s="100">
        <v>12.8</v>
      </c>
      <c r="X85" s="80">
        <v>7.2</v>
      </c>
      <c r="Y85" s="89">
        <f>F85+H85+J85+L85+N85+P85+R85+T85+V85+X85</f>
        <v>61.300000000000004</v>
      </c>
    </row>
    <row r="86" spans="1:25" ht="12.75" customHeight="1">
      <c r="A86" s="9">
        <v>13</v>
      </c>
      <c r="B86" s="10" t="s">
        <v>110</v>
      </c>
      <c r="C86" s="11">
        <v>9</v>
      </c>
      <c r="D86" s="10" t="s">
        <v>98</v>
      </c>
      <c r="E86" s="12">
        <v>17</v>
      </c>
      <c r="F86" s="55">
        <v>1</v>
      </c>
      <c r="G86" s="14">
        <v>48</v>
      </c>
      <c r="H86" s="13">
        <v>5.8</v>
      </c>
      <c r="I86" s="14">
        <v>5</v>
      </c>
      <c r="J86" s="55">
        <v>10</v>
      </c>
      <c r="K86" s="14">
        <v>2</v>
      </c>
      <c r="L86" s="55">
        <v>4</v>
      </c>
      <c r="M86" s="94">
        <v>135</v>
      </c>
      <c r="N86" s="55">
        <v>4.5</v>
      </c>
      <c r="O86" s="12">
        <v>19</v>
      </c>
      <c r="P86" s="13">
        <v>9.5</v>
      </c>
      <c r="Q86" s="121">
        <v>3</v>
      </c>
      <c r="R86" s="55">
        <v>6</v>
      </c>
      <c r="S86" s="121">
        <v>3</v>
      </c>
      <c r="T86" s="55">
        <v>6</v>
      </c>
      <c r="U86" s="121">
        <v>8</v>
      </c>
      <c r="V86" s="55">
        <v>8</v>
      </c>
      <c r="W86" s="100">
        <v>13.8</v>
      </c>
      <c r="X86" s="80">
        <v>6.2</v>
      </c>
      <c r="Y86" s="89">
        <f>F86+H86+J86+L86+N86+P86+R86+T86+V86+X86</f>
        <v>61</v>
      </c>
    </row>
    <row r="87" spans="1:25" ht="12.75" customHeight="1">
      <c r="A87" s="9">
        <v>14</v>
      </c>
      <c r="B87" s="10" t="s">
        <v>74</v>
      </c>
      <c r="C87" s="11">
        <v>9</v>
      </c>
      <c r="D87" s="10" t="s">
        <v>59</v>
      </c>
      <c r="E87" s="12">
        <v>24.5</v>
      </c>
      <c r="F87" s="55">
        <v>1</v>
      </c>
      <c r="G87" s="14">
        <v>49</v>
      </c>
      <c r="H87" s="13">
        <v>5.9</v>
      </c>
      <c r="I87" s="14">
        <v>5</v>
      </c>
      <c r="J87" s="55">
        <v>10</v>
      </c>
      <c r="K87" s="14">
        <v>3</v>
      </c>
      <c r="L87" s="55">
        <v>6</v>
      </c>
      <c r="M87" s="94">
        <v>135</v>
      </c>
      <c r="N87" s="55">
        <v>4.5</v>
      </c>
      <c r="O87" s="12">
        <v>21</v>
      </c>
      <c r="P87" s="13">
        <v>10.5</v>
      </c>
      <c r="Q87" s="121">
        <v>5</v>
      </c>
      <c r="R87" s="55">
        <v>10</v>
      </c>
      <c r="S87" s="121">
        <v>1</v>
      </c>
      <c r="T87" s="55">
        <v>2</v>
      </c>
      <c r="U87" s="121">
        <v>2</v>
      </c>
      <c r="V87" s="55">
        <v>2</v>
      </c>
      <c r="W87" s="100">
        <v>11.9</v>
      </c>
      <c r="X87" s="80">
        <v>8.1</v>
      </c>
      <c r="Y87" s="89">
        <f>F87+H87+J87+L87+N87+P87+R87+T87+V87+X87</f>
        <v>60</v>
      </c>
    </row>
    <row r="88" spans="1:25" ht="12.75" customHeight="1">
      <c r="A88" s="9">
        <v>15</v>
      </c>
      <c r="B88" s="10" t="s">
        <v>54</v>
      </c>
      <c r="C88" s="11">
        <v>10</v>
      </c>
      <c r="D88" s="10" t="s">
        <v>53</v>
      </c>
      <c r="E88" s="12">
        <v>0</v>
      </c>
      <c r="F88" s="55">
        <v>0</v>
      </c>
      <c r="G88" s="14">
        <v>55</v>
      </c>
      <c r="H88" s="13">
        <v>6.5</v>
      </c>
      <c r="I88" s="14">
        <v>3</v>
      </c>
      <c r="J88" s="55">
        <v>6</v>
      </c>
      <c r="K88" s="14">
        <v>3</v>
      </c>
      <c r="L88" s="55">
        <v>6</v>
      </c>
      <c r="M88" s="94">
        <v>119</v>
      </c>
      <c r="N88" s="55">
        <v>2.9</v>
      </c>
      <c r="O88" s="12">
        <v>24</v>
      </c>
      <c r="P88" s="13">
        <v>12</v>
      </c>
      <c r="Q88" s="121">
        <v>4</v>
      </c>
      <c r="R88" s="55">
        <v>8</v>
      </c>
      <c r="S88" s="121">
        <v>3</v>
      </c>
      <c r="T88" s="55">
        <v>6</v>
      </c>
      <c r="U88" s="121">
        <v>6</v>
      </c>
      <c r="V88" s="55">
        <v>6</v>
      </c>
      <c r="W88" s="100">
        <v>13.8</v>
      </c>
      <c r="X88" s="80">
        <v>6.2</v>
      </c>
      <c r="Y88" s="89">
        <f>F88+H88+J88+L88+N88+P88+R88+T88+V88+X88</f>
        <v>59.6</v>
      </c>
    </row>
    <row r="89" spans="1:25" ht="12.75" customHeight="1">
      <c r="A89" s="9">
        <v>16</v>
      </c>
      <c r="B89" s="10" t="s">
        <v>83</v>
      </c>
      <c r="C89" s="11">
        <v>10</v>
      </c>
      <c r="D89" s="10" t="s">
        <v>49</v>
      </c>
      <c r="E89" s="12">
        <v>14.7</v>
      </c>
      <c r="F89" s="55">
        <v>1</v>
      </c>
      <c r="G89" s="14">
        <v>51</v>
      </c>
      <c r="H89" s="13">
        <v>6.1</v>
      </c>
      <c r="I89" s="14">
        <v>4</v>
      </c>
      <c r="J89" s="55">
        <v>8</v>
      </c>
      <c r="K89" s="14">
        <v>3</v>
      </c>
      <c r="L89" s="55">
        <v>6</v>
      </c>
      <c r="M89" s="94">
        <v>127</v>
      </c>
      <c r="N89" s="55">
        <v>3.7</v>
      </c>
      <c r="O89" s="12">
        <v>17</v>
      </c>
      <c r="P89" s="13">
        <v>8.5</v>
      </c>
      <c r="Q89" s="121">
        <v>5</v>
      </c>
      <c r="R89" s="55">
        <v>10</v>
      </c>
      <c r="S89" s="121">
        <v>1</v>
      </c>
      <c r="T89" s="55">
        <v>2</v>
      </c>
      <c r="U89" s="121">
        <v>6</v>
      </c>
      <c r="V89" s="55">
        <v>6</v>
      </c>
      <c r="W89" s="100">
        <v>12.8</v>
      </c>
      <c r="X89" s="80">
        <v>7.2</v>
      </c>
      <c r="Y89" s="89">
        <f>F89+H89+J89+L89+N89+P89+R89+T89+V89+X89</f>
        <v>58.5</v>
      </c>
    </row>
    <row r="90" spans="1:25" ht="12.75" customHeight="1">
      <c r="A90" s="9">
        <v>17</v>
      </c>
      <c r="B90" s="10" t="s">
        <v>87</v>
      </c>
      <c r="C90" s="11">
        <v>10</v>
      </c>
      <c r="D90" s="10" t="s">
        <v>49</v>
      </c>
      <c r="E90" s="12">
        <v>0</v>
      </c>
      <c r="F90" s="55">
        <v>0</v>
      </c>
      <c r="G90" s="14">
        <v>47</v>
      </c>
      <c r="H90" s="13">
        <v>5.7</v>
      </c>
      <c r="I90" s="14">
        <v>4</v>
      </c>
      <c r="J90" s="55">
        <v>8</v>
      </c>
      <c r="K90" s="14">
        <v>2</v>
      </c>
      <c r="L90" s="55">
        <v>4</v>
      </c>
      <c r="M90" s="94">
        <v>129</v>
      </c>
      <c r="N90" s="55">
        <v>3.9</v>
      </c>
      <c r="O90" s="12">
        <v>21</v>
      </c>
      <c r="P90" s="13">
        <v>10.5</v>
      </c>
      <c r="Q90" s="121">
        <v>2</v>
      </c>
      <c r="R90" s="55">
        <v>4</v>
      </c>
      <c r="S90" s="121">
        <v>4</v>
      </c>
      <c r="T90" s="55">
        <v>8</v>
      </c>
      <c r="U90" s="121">
        <v>5</v>
      </c>
      <c r="V90" s="55">
        <v>5</v>
      </c>
      <c r="W90" s="100">
        <v>13.8</v>
      </c>
      <c r="X90" s="80">
        <v>6.2</v>
      </c>
      <c r="Y90" s="89">
        <f>F90+H90+J90+L90+N90+P90+R90+T90+V90+X90</f>
        <v>55.3</v>
      </c>
    </row>
    <row r="91" spans="1:25" ht="12.75" customHeight="1">
      <c r="A91" s="9">
        <v>18</v>
      </c>
      <c r="B91" s="10" t="s">
        <v>86</v>
      </c>
      <c r="C91" s="11">
        <v>10</v>
      </c>
      <c r="D91" s="10" t="s">
        <v>49</v>
      </c>
      <c r="E91" s="12">
        <v>0</v>
      </c>
      <c r="F91" s="55">
        <v>0</v>
      </c>
      <c r="G91" s="14">
        <v>38</v>
      </c>
      <c r="H91" s="13">
        <v>4.8</v>
      </c>
      <c r="I91" s="14">
        <v>2</v>
      </c>
      <c r="J91" s="55">
        <v>4</v>
      </c>
      <c r="K91" s="14">
        <v>2</v>
      </c>
      <c r="L91" s="55">
        <v>4</v>
      </c>
      <c r="M91" s="94">
        <v>115</v>
      </c>
      <c r="N91" s="55">
        <v>2.5</v>
      </c>
      <c r="O91" s="12">
        <v>14</v>
      </c>
      <c r="P91" s="13">
        <v>7</v>
      </c>
      <c r="Q91" s="121">
        <v>4</v>
      </c>
      <c r="R91" s="55">
        <v>8</v>
      </c>
      <c r="S91" s="121">
        <v>3</v>
      </c>
      <c r="T91" s="55">
        <v>6</v>
      </c>
      <c r="U91" s="121">
        <v>7</v>
      </c>
      <c r="V91" s="55">
        <v>7</v>
      </c>
      <c r="W91" s="100">
        <v>14.7</v>
      </c>
      <c r="X91" s="80">
        <v>5.3</v>
      </c>
      <c r="Y91" s="89">
        <f>F91+H91+J91+L91+N91+P91+R91+T91+V91+X91</f>
        <v>48.599999999999994</v>
      </c>
    </row>
    <row r="92" spans="1:25" ht="15">
      <c r="A92" s="33"/>
      <c r="B92" s="33"/>
      <c r="C92" s="33"/>
      <c r="D92" s="33"/>
      <c r="E92" s="33"/>
      <c r="F92" s="60"/>
      <c r="G92" s="33"/>
      <c r="H92" s="33"/>
      <c r="I92" s="33"/>
      <c r="J92" s="60"/>
      <c r="K92" s="33"/>
      <c r="L92" s="60"/>
      <c r="M92" s="98"/>
      <c r="N92" s="60"/>
      <c r="O92" s="33"/>
      <c r="P92" s="33"/>
      <c r="Q92" s="60"/>
      <c r="R92" s="60"/>
      <c r="S92" s="60"/>
      <c r="T92" s="60"/>
      <c r="U92" s="60"/>
      <c r="V92" s="60"/>
      <c r="W92" s="106"/>
      <c r="X92" s="85"/>
      <c r="Y92" s="85"/>
    </row>
    <row r="93" spans="1:25" ht="17.25">
      <c r="A93" s="74" t="s">
        <v>70</v>
      </c>
      <c r="B93" s="74"/>
      <c r="C93" s="74"/>
      <c r="D93" s="74"/>
      <c r="E93" s="74"/>
      <c r="P93" s="3"/>
      <c r="R93" s="136"/>
      <c r="T93" s="136"/>
      <c r="U93" s="137"/>
      <c r="V93" s="136"/>
      <c r="X93" s="84"/>
      <c r="Y93" s="82"/>
    </row>
    <row r="94" spans="1:25" s="2" customFormat="1" ht="17.25">
      <c r="A94" s="5" t="s">
        <v>0</v>
      </c>
      <c r="B94" s="6" t="s">
        <v>1</v>
      </c>
      <c r="C94" s="7" t="s">
        <v>2</v>
      </c>
      <c r="D94" s="6" t="s">
        <v>3</v>
      </c>
      <c r="E94" s="6" t="s">
        <v>4</v>
      </c>
      <c r="F94" s="143" t="s">
        <v>6</v>
      </c>
      <c r="G94" s="6" t="s">
        <v>40</v>
      </c>
      <c r="H94" s="141" t="s">
        <v>6</v>
      </c>
      <c r="I94" s="6" t="s">
        <v>41</v>
      </c>
      <c r="J94" s="143" t="s">
        <v>6</v>
      </c>
      <c r="K94" s="8" t="s">
        <v>42</v>
      </c>
      <c r="L94" s="143" t="s">
        <v>6</v>
      </c>
      <c r="M94" s="114" t="s">
        <v>43</v>
      </c>
      <c r="N94" s="143" t="s">
        <v>6</v>
      </c>
      <c r="O94" s="6" t="s">
        <v>116</v>
      </c>
      <c r="P94" s="141" t="s">
        <v>6</v>
      </c>
      <c r="Q94" s="120" t="s">
        <v>44</v>
      </c>
      <c r="R94" s="143" t="s">
        <v>6</v>
      </c>
      <c r="S94" s="120" t="s">
        <v>45</v>
      </c>
      <c r="T94" s="143" t="s">
        <v>6</v>
      </c>
      <c r="U94" s="54" t="s">
        <v>46</v>
      </c>
      <c r="V94" s="143" t="s">
        <v>6</v>
      </c>
      <c r="W94" s="110" t="s">
        <v>47</v>
      </c>
      <c r="X94" s="142" t="s">
        <v>6</v>
      </c>
      <c r="Y94" s="79" t="s">
        <v>5</v>
      </c>
    </row>
    <row r="95" spans="1:25" ht="12.75">
      <c r="A95" s="9">
        <v>1</v>
      </c>
      <c r="B95" s="10" t="s">
        <v>55</v>
      </c>
      <c r="C95" s="11">
        <v>8</v>
      </c>
      <c r="D95" s="10" t="s">
        <v>53</v>
      </c>
      <c r="E95" s="15">
        <v>10.6</v>
      </c>
      <c r="F95" s="55">
        <v>4.4</v>
      </c>
      <c r="G95" s="14">
        <v>70</v>
      </c>
      <c r="H95" s="13">
        <v>6.6</v>
      </c>
      <c r="I95" s="14">
        <v>5</v>
      </c>
      <c r="J95" s="55">
        <v>10</v>
      </c>
      <c r="K95" s="14">
        <v>4</v>
      </c>
      <c r="L95" s="55">
        <v>8</v>
      </c>
      <c r="M95" s="94">
        <v>145</v>
      </c>
      <c r="N95" s="55">
        <v>2.5</v>
      </c>
      <c r="O95" s="15">
        <v>25</v>
      </c>
      <c r="P95" s="13">
        <v>12.5</v>
      </c>
      <c r="Q95" s="121">
        <v>3</v>
      </c>
      <c r="R95" s="55">
        <v>6</v>
      </c>
      <c r="S95" s="121">
        <v>4</v>
      </c>
      <c r="T95" s="55">
        <v>8</v>
      </c>
      <c r="U95" s="121">
        <v>9</v>
      </c>
      <c r="V95" s="55">
        <v>9</v>
      </c>
      <c r="W95" s="100">
        <v>12</v>
      </c>
      <c r="X95" s="80">
        <v>8</v>
      </c>
      <c r="Y95" s="89">
        <f>F95+H95+J95+L95+N95+P95+R95+T95+V95+X95</f>
        <v>75</v>
      </c>
    </row>
    <row r="96" spans="1:25" ht="12.75">
      <c r="A96" s="9">
        <v>2</v>
      </c>
      <c r="B96" s="10" t="s">
        <v>113</v>
      </c>
      <c r="C96" s="11">
        <v>8</v>
      </c>
      <c r="D96" s="10" t="s">
        <v>98</v>
      </c>
      <c r="E96" s="15">
        <v>9</v>
      </c>
      <c r="F96" s="55">
        <v>6</v>
      </c>
      <c r="G96" s="14">
        <v>67</v>
      </c>
      <c r="H96" s="13">
        <v>6.3</v>
      </c>
      <c r="I96" s="14">
        <v>2</v>
      </c>
      <c r="J96" s="55">
        <v>4</v>
      </c>
      <c r="K96" s="14">
        <v>2</v>
      </c>
      <c r="L96" s="55">
        <v>4</v>
      </c>
      <c r="M96" s="94">
        <v>165</v>
      </c>
      <c r="N96" s="55">
        <v>4.5</v>
      </c>
      <c r="O96" s="15">
        <v>26</v>
      </c>
      <c r="P96" s="13">
        <v>13</v>
      </c>
      <c r="Q96" s="121">
        <v>5</v>
      </c>
      <c r="R96" s="55">
        <v>10</v>
      </c>
      <c r="S96" s="121">
        <v>4</v>
      </c>
      <c r="T96" s="55">
        <v>8</v>
      </c>
      <c r="U96" s="121">
        <v>6</v>
      </c>
      <c r="V96" s="55">
        <v>6</v>
      </c>
      <c r="W96" s="100">
        <v>12.5</v>
      </c>
      <c r="X96" s="80">
        <v>7.5</v>
      </c>
      <c r="Y96" s="89">
        <f>F96+H96+J96+L96+N96+P96+R96+T96+V96+X96</f>
        <v>69.3</v>
      </c>
    </row>
    <row r="97" spans="1:25" ht="12.75">
      <c r="A97" s="9">
        <v>3</v>
      </c>
      <c r="B97" s="10" t="s">
        <v>22</v>
      </c>
      <c r="C97" s="11">
        <v>7</v>
      </c>
      <c r="D97" s="10" t="s">
        <v>98</v>
      </c>
      <c r="E97" s="15">
        <v>10.7</v>
      </c>
      <c r="F97" s="55">
        <v>4.3</v>
      </c>
      <c r="G97" s="14">
        <v>62</v>
      </c>
      <c r="H97" s="13">
        <v>5.8</v>
      </c>
      <c r="I97" s="14">
        <v>3</v>
      </c>
      <c r="J97" s="55">
        <v>6</v>
      </c>
      <c r="K97" s="14">
        <v>3</v>
      </c>
      <c r="L97" s="55">
        <v>6</v>
      </c>
      <c r="M97" s="94">
        <v>168</v>
      </c>
      <c r="N97" s="55">
        <v>4.8</v>
      </c>
      <c r="O97" s="15">
        <v>24</v>
      </c>
      <c r="P97" s="13">
        <v>12</v>
      </c>
      <c r="Q97" s="121">
        <v>3</v>
      </c>
      <c r="R97" s="55">
        <v>6</v>
      </c>
      <c r="S97" s="121">
        <v>3</v>
      </c>
      <c r="T97" s="55">
        <v>6</v>
      </c>
      <c r="U97" s="121">
        <v>4</v>
      </c>
      <c r="V97" s="55">
        <v>4</v>
      </c>
      <c r="W97" s="100">
        <v>11.5</v>
      </c>
      <c r="X97" s="80">
        <v>8.5</v>
      </c>
      <c r="Y97" s="89">
        <f>F97+H97+J97+L97+N97+P97+R97+T97+V97+X97</f>
        <v>63.400000000000006</v>
      </c>
    </row>
    <row r="98" spans="1:25" ht="12.75">
      <c r="A98" s="9">
        <v>4</v>
      </c>
      <c r="B98" s="10" t="s">
        <v>32</v>
      </c>
      <c r="C98" s="11">
        <v>8</v>
      </c>
      <c r="D98" s="10" t="s">
        <v>49</v>
      </c>
      <c r="E98" s="12">
        <v>8</v>
      </c>
      <c r="F98" s="55">
        <v>7</v>
      </c>
      <c r="G98" s="14">
        <v>58</v>
      </c>
      <c r="H98" s="13">
        <v>5.4</v>
      </c>
      <c r="I98" s="14">
        <v>1</v>
      </c>
      <c r="J98" s="55">
        <v>2</v>
      </c>
      <c r="K98" s="14">
        <v>3</v>
      </c>
      <c r="L98" s="55">
        <v>6</v>
      </c>
      <c r="M98" s="94">
        <v>153</v>
      </c>
      <c r="N98" s="55">
        <v>3.3</v>
      </c>
      <c r="O98" s="12">
        <v>19</v>
      </c>
      <c r="P98" s="13">
        <v>9.5</v>
      </c>
      <c r="Q98" s="121">
        <v>4</v>
      </c>
      <c r="R98" s="55">
        <v>8</v>
      </c>
      <c r="S98" s="121">
        <v>3</v>
      </c>
      <c r="T98" s="55">
        <v>6</v>
      </c>
      <c r="U98" s="121">
        <v>8</v>
      </c>
      <c r="V98" s="55">
        <v>8</v>
      </c>
      <c r="W98" s="100">
        <v>11.9</v>
      </c>
      <c r="X98" s="80">
        <v>8.1</v>
      </c>
      <c r="Y98" s="89">
        <f>F98+H98+J98+L98+N98+P98+R98+T98+V98+X98</f>
        <v>63.300000000000004</v>
      </c>
    </row>
    <row r="99" spans="1:25" ht="12.75">
      <c r="A99" s="9">
        <v>5</v>
      </c>
      <c r="B99" s="10" t="s">
        <v>72</v>
      </c>
      <c r="C99" s="11">
        <v>8</v>
      </c>
      <c r="D99" s="10" t="s">
        <v>61</v>
      </c>
      <c r="E99" s="12">
        <v>0</v>
      </c>
      <c r="F99" s="55">
        <v>0</v>
      </c>
      <c r="G99" s="14">
        <v>53</v>
      </c>
      <c r="H99" s="13">
        <v>4.9</v>
      </c>
      <c r="I99" s="14">
        <v>4</v>
      </c>
      <c r="J99" s="55">
        <v>8</v>
      </c>
      <c r="K99" s="14">
        <v>3</v>
      </c>
      <c r="L99" s="55">
        <v>6</v>
      </c>
      <c r="M99" s="94">
        <v>171</v>
      </c>
      <c r="N99" s="55">
        <v>5.1</v>
      </c>
      <c r="O99" s="12">
        <v>22</v>
      </c>
      <c r="P99" s="13">
        <v>11</v>
      </c>
      <c r="Q99" s="121">
        <v>4</v>
      </c>
      <c r="R99" s="55">
        <v>8</v>
      </c>
      <c r="S99" s="121">
        <v>4</v>
      </c>
      <c r="T99" s="55">
        <v>8</v>
      </c>
      <c r="U99" s="121">
        <v>4</v>
      </c>
      <c r="V99" s="55">
        <v>4</v>
      </c>
      <c r="W99" s="100">
        <v>12</v>
      </c>
      <c r="X99" s="80">
        <v>8</v>
      </c>
      <c r="Y99" s="89">
        <f>F99+H99+J99+L99+N99+P99+R99+T99+V99+X99</f>
        <v>63</v>
      </c>
    </row>
    <row r="100" spans="1:25" ht="12.75">
      <c r="A100" s="9">
        <v>6</v>
      </c>
      <c r="B100" s="10" t="s">
        <v>33</v>
      </c>
      <c r="C100" s="11">
        <v>7</v>
      </c>
      <c r="D100" s="10" t="s">
        <v>49</v>
      </c>
      <c r="E100" s="15">
        <v>18.2</v>
      </c>
      <c r="F100" s="55">
        <v>1</v>
      </c>
      <c r="G100" s="14">
        <v>60</v>
      </c>
      <c r="H100" s="13">
        <v>5.6</v>
      </c>
      <c r="I100" s="14">
        <v>3</v>
      </c>
      <c r="J100" s="55">
        <v>6</v>
      </c>
      <c r="K100" s="14">
        <v>2</v>
      </c>
      <c r="L100" s="55">
        <v>4</v>
      </c>
      <c r="M100" s="94">
        <v>151</v>
      </c>
      <c r="N100" s="55">
        <v>3.1</v>
      </c>
      <c r="O100" s="15">
        <v>24</v>
      </c>
      <c r="P100" s="13">
        <v>12</v>
      </c>
      <c r="Q100" s="121">
        <v>5</v>
      </c>
      <c r="R100" s="55">
        <v>10</v>
      </c>
      <c r="S100" s="121">
        <v>4</v>
      </c>
      <c r="T100" s="55">
        <v>8</v>
      </c>
      <c r="U100" s="121">
        <v>1</v>
      </c>
      <c r="V100" s="55">
        <v>1</v>
      </c>
      <c r="W100" s="100">
        <v>12.6</v>
      </c>
      <c r="X100" s="80">
        <v>7.4</v>
      </c>
      <c r="Y100" s="89">
        <f>F100+H100+J100+L100+N100+P100+R100+T100+V100+X100</f>
        <v>58.1</v>
      </c>
    </row>
    <row r="101" spans="1:25" ht="12.75">
      <c r="A101" s="9">
        <v>7</v>
      </c>
      <c r="B101" s="10" t="s">
        <v>56</v>
      </c>
      <c r="C101" s="11">
        <v>7</v>
      </c>
      <c r="D101" s="10" t="s">
        <v>53</v>
      </c>
      <c r="E101" s="12">
        <v>13.5</v>
      </c>
      <c r="F101" s="55">
        <v>1.4</v>
      </c>
      <c r="G101" s="14">
        <v>57</v>
      </c>
      <c r="H101" s="13">
        <v>5.3</v>
      </c>
      <c r="I101" s="14">
        <v>2</v>
      </c>
      <c r="J101" s="55">
        <v>4</v>
      </c>
      <c r="K101" s="14">
        <v>2</v>
      </c>
      <c r="L101" s="55">
        <v>4</v>
      </c>
      <c r="M101" s="94">
        <v>140</v>
      </c>
      <c r="N101" s="55">
        <v>2</v>
      </c>
      <c r="O101" s="12">
        <v>21</v>
      </c>
      <c r="P101" s="13">
        <v>10.5</v>
      </c>
      <c r="Q101" s="121">
        <v>5</v>
      </c>
      <c r="R101" s="55">
        <v>10</v>
      </c>
      <c r="S101" s="121">
        <v>1</v>
      </c>
      <c r="T101" s="55">
        <v>2</v>
      </c>
      <c r="U101" s="121">
        <v>9</v>
      </c>
      <c r="V101" s="55">
        <v>9</v>
      </c>
      <c r="W101" s="100">
        <v>12.7</v>
      </c>
      <c r="X101" s="80">
        <v>7.3</v>
      </c>
      <c r="Y101" s="89">
        <f>F101+H101+J101+L101+N101+P101+R101+T101+V101+X101</f>
        <v>55.5</v>
      </c>
    </row>
    <row r="102" spans="1:25" ht="12.75">
      <c r="A102" s="9">
        <v>8</v>
      </c>
      <c r="B102" s="10" t="s">
        <v>88</v>
      </c>
      <c r="C102" s="11">
        <v>8</v>
      </c>
      <c r="D102" s="10" t="s">
        <v>49</v>
      </c>
      <c r="E102" s="12">
        <v>19.5</v>
      </c>
      <c r="F102" s="55">
        <v>1</v>
      </c>
      <c r="G102" s="14">
        <v>46</v>
      </c>
      <c r="H102" s="13">
        <v>4.2</v>
      </c>
      <c r="I102" s="14">
        <v>3</v>
      </c>
      <c r="J102" s="55">
        <v>6</v>
      </c>
      <c r="K102" s="14">
        <v>1</v>
      </c>
      <c r="L102" s="55">
        <v>2</v>
      </c>
      <c r="M102" s="94">
        <v>154</v>
      </c>
      <c r="N102" s="55">
        <v>3.4</v>
      </c>
      <c r="O102" s="12">
        <v>21</v>
      </c>
      <c r="P102" s="13">
        <v>10.5</v>
      </c>
      <c r="Q102" s="121">
        <v>4</v>
      </c>
      <c r="R102" s="55">
        <v>8</v>
      </c>
      <c r="S102" s="121">
        <v>2</v>
      </c>
      <c r="T102" s="55">
        <v>4</v>
      </c>
      <c r="U102" s="121">
        <v>8</v>
      </c>
      <c r="V102" s="55">
        <v>8</v>
      </c>
      <c r="W102" s="100">
        <v>12.3</v>
      </c>
      <c r="X102" s="80">
        <v>7.7</v>
      </c>
      <c r="Y102" s="89">
        <f>F102+H102+J102+L102+N102+P102+R102+T102+V102+X102</f>
        <v>54.8</v>
      </c>
    </row>
    <row r="103" spans="1:25" ht="12.75">
      <c r="A103" s="9">
        <v>9</v>
      </c>
      <c r="B103" s="10" t="s">
        <v>114</v>
      </c>
      <c r="C103" s="11">
        <v>8</v>
      </c>
      <c r="D103" s="10" t="s">
        <v>98</v>
      </c>
      <c r="E103" s="15">
        <v>13</v>
      </c>
      <c r="F103" s="55">
        <v>1.9</v>
      </c>
      <c r="G103" s="14">
        <v>41</v>
      </c>
      <c r="H103" s="13">
        <v>3.7</v>
      </c>
      <c r="I103" s="14">
        <v>2</v>
      </c>
      <c r="J103" s="55">
        <v>4</v>
      </c>
      <c r="K103" s="14">
        <v>2</v>
      </c>
      <c r="L103" s="55">
        <v>4</v>
      </c>
      <c r="M103" s="94">
        <v>168</v>
      </c>
      <c r="N103" s="55">
        <v>4.8</v>
      </c>
      <c r="O103" s="15">
        <v>22</v>
      </c>
      <c r="P103" s="13">
        <v>11</v>
      </c>
      <c r="Q103" s="121">
        <v>3</v>
      </c>
      <c r="R103" s="55">
        <v>6</v>
      </c>
      <c r="S103" s="121">
        <v>2</v>
      </c>
      <c r="T103" s="55">
        <v>4</v>
      </c>
      <c r="U103" s="121">
        <v>1</v>
      </c>
      <c r="V103" s="55">
        <v>1</v>
      </c>
      <c r="W103" s="100">
        <v>11.2</v>
      </c>
      <c r="X103" s="80">
        <v>8.8</v>
      </c>
      <c r="Y103" s="89">
        <f>F103+H103+J103+L103+N103+P103+R103+T103+V103+X103</f>
        <v>49.2</v>
      </c>
    </row>
    <row r="104" spans="1:14" ht="12.75">
      <c r="A104" s="4"/>
      <c r="B104" s="23"/>
      <c r="C104" s="4"/>
      <c r="D104" s="4"/>
      <c r="E104" s="22"/>
      <c r="F104" s="59"/>
      <c r="G104" s="18"/>
      <c r="H104" s="4"/>
      <c r="I104" s="18"/>
      <c r="J104" s="59"/>
      <c r="K104" s="18"/>
      <c r="L104" s="59"/>
      <c r="M104" s="117"/>
      <c r="N104"/>
    </row>
    <row r="105" spans="1:25" ht="17.25">
      <c r="A105" s="74" t="s">
        <v>112</v>
      </c>
      <c r="B105" s="74"/>
      <c r="C105" s="74"/>
      <c r="D105" s="74"/>
      <c r="E105" s="74"/>
      <c r="P105" s="3"/>
      <c r="R105" s="136"/>
      <c r="T105" s="136"/>
      <c r="U105" s="137"/>
      <c r="V105" s="136"/>
      <c r="X105" s="84"/>
      <c r="Y105" s="82"/>
    </row>
    <row r="106" spans="1:25" ht="15">
      <c r="A106" s="5" t="s">
        <v>0</v>
      </c>
      <c r="B106" s="6" t="s">
        <v>1</v>
      </c>
      <c r="C106" s="7" t="s">
        <v>2</v>
      </c>
      <c r="D106" s="6" t="s">
        <v>3</v>
      </c>
      <c r="E106" s="6" t="s">
        <v>4</v>
      </c>
      <c r="F106" s="143" t="s">
        <v>6</v>
      </c>
      <c r="G106" s="6" t="s">
        <v>40</v>
      </c>
      <c r="H106" s="141" t="s">
        <v>6</v>
      </c>
      <c r="I106" s="6" t="s">
        <v>41</v>
      </c>
      <c r="J106" s="143" t="s">
        <v>6</v>
      </c>
      <c r="K106" s="8" t="s">
        <v>42</v>
      </c>
      <c r="L106" s="143" t="s">
        <v>6</v>
      </c>
      <c r="M106" s="114" t="s">
        <v>43</v>
      </c>
      <c r="N106" s="143" t="s">
        <v>6</v>
      </c>
      <c r="O106" s="6" t="s">
        <v>116</v>
      </c>
      <c r="P106" s="141" t="s">
        <v>6</v>
      </c>
      <c r="Q106" s="120" t="s">
        <v>44</v>
      </c>
      <c r="R106" s="143" t="s">
        <v>6</v>
      </c>
      <c r="S106" s="120" t="s">
        <v>45</v>
      </c>
      <c r="T106" s="143" t="s">
        <v>6</v>
      </c>
      <c r="U106" s="54" t="s">
        <v>46</v>
      </c>
      <c r="V106" s="143" t="s">
        <v>6</v>
      </c>
      <c r="W106" s="110" t="s">
        <v>47</v>
      </c>
      <c r="X106" s="142" t="s">
        <v>6</v>
      </c>
      <c r="Y106" s="79" t="s">
        <v>5</v>
      </c>
    </row>
    <row r="107" spans="1:25" ht="12.75">
      <c r="A107" s="9">
        <v>1</v>
      </c>
      <c r="B107" s="10" t="s">
        <v>115</v>
      </c>
      <c r="C107" s="11">
        <v>6</v>
      </c>
      <c r="D107" s="10" t="s">
        <v>98</v>
      </c>
      <c r="E107" s="12">
        <v>24</v>
      </c>
      <c r="F107" s="55">
        <v>1</v>
      </c>
      <c r="G107" s="14">
        <v>54</v>
      </c>
      <c r="H107" s="13">
        <v>5</v>
      </c>
      <c r="I107" s="14">
        <v>4</v>
      </c>
      <c r="J107" s="55">
        <v>8</v>
      </c>
      <c r="K107" s="14">
        <v>2</v>
      </c>
      <c r="L107" s="55">
        <v>4</v>
      </c>
      <c r="M107" s="94">
        <v>161</v>
      </c>
      <c r="N107" s="55">
        <v>4.1</v>
      </c>
      <c r="O107" s="12">
        <v>28</v>
      </c>
      <c r="P107" s="13">
        <v>14</v>
      </c>
      <c r="Q107" s="121">
        <v>3</v>
      </c>
      <c r="R107" s="55">
        <v>6</v>
      </c>
      <c r="S107" s="121">
        <v>2</v>
      </c>
      <c r="T107" s="55">
        <v>4</v>
      </c>
      <c r="U107" s="121">
        <v>6</v>
      </c>
      <c r="V107" s="55">
        <v>6</v>
      </c>
      <c r="W107" s="100">
        <v>10.8</v>
      </c>
      <c r="X107" s="80">
        <v>9.2</v>
      </c>
      <c r="Y107" s="89">
        <f>F107+H107+J107+L107+N107+P107+R107+T107+V107+X107</f>
        <v>61.3</v>
      </c>
    </row>
    <row r="108" spans="1:14" ht="12.75">
      <c r="A108" s="4"/>
      <c r="B108" s="23"/>
      <c r="C108" s="4"/>
      <c r="D108" s="4"/>
      <c r="E108" s="22"/>
      <c r="F108" s="59"/>
      <c r="G108" s="18"/>
      <c r="H108" s="4"/>
      <c r="I108" s="18"/>
      <c r="J108" s="59"/>
      <c r="K108" s="18"/>
      <c r="L108" s="59"/>
      <c r="M108" s="117"/>
      <c r="N108"/>
    </row>
    <row r="109" spans="1:14" ht="12.75">
      <c r="A109" s="4" t="s">
        <v>7</v>
      </c>
      <c r="B109" s="62" t="s">
        <v>8</v>
      </c>
      <c r="C109" s="63"/>
      <c r="D109" s="63"/>
      <c r="E109" s="64"/>
      <c r="F109" s="136"/>
      <c r="G109" s="3" t="s">
        <v>7</v>
      </c>
      <c r="H109" s="3"/>
      <c r="I109" s="64"/>
      <c r="J109" s="136"/>
      <c r="K109" s="38"/>
      <c r="L109" s="59"/>
      <c r="M109" s="117"/>
      <c r="N109"/>
    </row>
    <row r="110" spans="1:14" ht="12.75">
      <c r="A110" s="4" t="s">
        <v>7</v>
      </c>
      <c r="B110" s="23"/>
      <c r="C110" s="4"/>
      <c r="D110" s="4"/>
      <c r="E110" s="22"/>
      <c r="F110" s="59"/>
      <c r="G110" s="18"/>
      <c r="H110" s="4"/>
      <c r="I110" s="18"/>
      <c r="J110" s="59"/>
      <c r="K110" s="18"/>
      <c r="L110" s="59"/>
      <c r="M110" s="117"/>
      <c r="N110"/>
    </row>
    <row r="111" spans="1:22" ht="12.75">
      <c r="A111" s="4"/>
      <c r="B111" s="62" t="s">
        <v>9</v>
      </c>
      <c r="C111" s="4" t="s">
        <v>10</v>
      </c>
      <c r="D111" s="65" t="s">
        <v>11</v>
      </c>
      <c r="E111" s="66"/>
      <c r="F111" s="138" t="s">
        <v>12</v>
      </c>
      <c r="G111" s="16" t="s">
        <v>13</v>
      </c>
      <c r="H111" s="16"/>
      <c r="I111" s="16"/>
      <c r="J111" s="149" t="s">
        <v>17</v>
      </c>
      <c r="K111" s="149"/>
      <c r="L111" s="138" t="s">
        <v>18</v>
      </c>
      <c r="M111" s="117"/>
      <c r="N111"/>
      <c r="O111" s="35" t="s">
        <v>19</v>
      </c>
      <c r="P111" s="35"/>
      <c r="Q111" s="127" t="s">
        <v>20</v>
      </c>
      <c r="R111" s="127"/>
      <c r="S111" s="127"/>
      <c r="T111" s="127" t="s">
        <v>16</v>
      </c>
      <c r="U111" s="127"/>
      <c r="V111" s="127"/>
    </row>
    <row r="112" spans="1:22" ht="12.75">
      <c r="A112" s="4"/>
      <c r="B112" s="62" t="s">
        <v>71</v>
      </c>
      <c r="C112" s="4"/>
      <c r="D112" s="65"/>
      <c r="E112" s="66"/>
      <c r="F112" s="126">
        <v>0</v>
      </c>
      <c r="G112" s="145"/>
      <c r="H112" s="145"/>
      <c r="I112" s="145"/>
      <c r="J112" s="18"/>
      <c r="K112" s="18">
        <v>0</v>
      </c>
      <c r="L112" s="126"/>
      <c r="M112" s="96"/>
      <c r="N112" s="146"/>
      <c r="O112" s="146">
        <v>3</v>
      </c>
      <c r="P112" s="146"/>
      <c r="Q112" s="147"/>
      <c r="R112" s="147"/>
      <c r="S112" s="127"/>
      <c r="T112" s="61">
        <f aca="true" t="shared" si="0" ref="T112:T117">C112+E112+F112+H112+K112+M112+O112+R112</f>
        <v>3</v>
      </c>
      <c r="U112" s="127"/>
      <c r="V112" s="127"/>
    </row>
    <row r="113" spans="2:23" ht="12.75">
      <c r="B113" s="62" t="s">
        <v>14</v>
      </c>
      <c r="C113" s="18">
        <v>5</v>
      </c>
      <c r="D113" s="18"/>
      <c r="E113" s="67">
        <v>8</v>
      </c>
      <c r="F113" s="123">
        <v>2</v>
      </c>
      <c r="G113" s="68"/>
      <c r="H113" s="68">
        <v>3</v>
      </c>
      <c r="I113" s="68"/>
      <c r="J113" s="123"/>
      <c r="K113" s="18"/>
      <c r="L113" s="123"/>
      <c r="M113" s="144">
        <v>3</v>
      </c>
      <c r="N113" s="36"/>
      <c r="O113" s="36">
        <v>1</v>
      </c>
      <c r="P113" s="36"/>
      <c r="Q113" s="128"/>
      <c r="R113" s="148">
        <v>1</v>
      </c>
      <c r="S113" s="128"/>
      <c r="T113" s="61">
        <f t="shared" si="0"/>
        <v>23</v>
      </c>
      <c r="V113" s="128"/>
      <c r="W113" s="107"/>
    </row>
    <row r="114" spans="2:23" ht="12.75">
      <c r="B114" s="35" t="s">
        <v>37</v>
      </c>
      <c r="C114" s="18">
        <v>1</v>
      </c>
      <c r="D114" s="18"/>
      <c r="E114" s="67">
        <v>3</v>
      </c>
      <c r="F114" s="123">
        <v>2</v>
      </c>
      <c r="G114" s="68"/>
      <c r="H114" s="68">
        <v>4</v>
      </c>
      <c r="I114" s="68"/>
      <c r="J114" s="123"/>
      <c r="K114" s="18"/>
      <c r="L114" s="123"/>
      <c r="M114" s="144">
        <v>2</v>
      </c>
      <c r="N114" s="36"/>
      <c r="O114" s="36"/>
      <c r="P114" s="36"/>
      <c r="Q114" s="128"/>
      <c r="R114" s="128"/>
      <c r="S114" s="128"/>
      <c r="T114" s="61">
        <f t="shared" si="0"/>
        <v>12</v>
      </c>
      <c r="V114" s="128"/>
      <c r="W114" s="107"/>
    </row>
    <row r="115" spans="2:23" ht="12.75">
      <c r="B115" s="35" t="s">
        <v>38</v>
      </c>
      <c r="C115" s="18"/>
      <c r="D115" s="18"/>
      <c r="E115" s="69">
        <v>1</v>
      </c>
      <c r="F115" s="123"/>
      <c r="G115" s="68"/>
      <c r="H115" s="68">
        <v>3</v>
      </c>
      <c r="I115" s="68"/>
      <c r="J115" s="123"/>
      <c r="K115" s="18"/>
      <c r="L115" s="123"/>
      <c r="M115" s="144"/>
      <c r="N115" s="36"/>
      <c r="O115" s="36"/>
      <c r="P115" s="36"/>
      <c r="Q115" s="128"/>
      <c r="R115" s="128"/>
      <c r="S115" s="128"/>
      <c r="T115" s="61">
        <f t="shared" si="0"/>
        <v>4</v>
      </c>
      <c r="V115" s="128"/>
      <c r="W115" s="107"/>
    </row>
    <row r="116" spans="2:23" ht="12.75">
      <c r="B116" s="35" t="s">
        <v>15</v>
      </c>
      <c r="C116" s="18">
        <v>6</v>
      </c>
      <c r="D116" s="18"/>
      <c r="E116" s="69">
        <v>2</v>
      </c>
      <c r="F116" s="123"/>
      <c r="G116" s="68"/>
      <c r="H116" s="68">
        <v>8</v>
      </c>
      <c r="I116" s="68" t="s">
        <v>7</v>
      </c>
      <c r="J116" s="123"/>
      <c r="K116" s="18">
        <v>2</v>
      </c>
      <c r="L116" s="123"/>
      <c r="M116" s="144">
        <v>3</v>
      </c>
      <c r="N116" s="36"/>
      <c r="O116" s="119">
        <v>4</v>
      </c>
      <c r="P116" s="36"/>
      <c r="Q116" s="128"/>
      <c r="R116" s="128"/>
      <c r="S116" s="128"/>
      <c r="T116" s="61">
        <f t="shared" si="0"/>
        <v>25</v>
      </c>
      <c r="V116" s="128"/>
      <c r="W116" s="107"/>
    </row>
    <row r="117" spans="2:23" ht="12.75">
      <c r="B117" s="35" t="s">
        <v>39</v>
      </c>
      <c r="C117" s="18"/>
      <c r="D117" s="18"/>
      <c r="E117" s="69">
        <v>2</v>
      </c>
      <c r="F117" s="123"/>
      <c r="G117" s="68"/>
      <c r="H117" s="68"/>
      <c r="I117" s="68"/>
      <c r="J117" s="123"/>
      <c r="K117" s="18"/>
      <c r="L117" s="123"/>
      <c r="M117" s="144">
        <v>1</v>
      </c>
      <c r="N117" s="36"/>
      <c r="O117" s="119"/>
      <c r="P117" s="36"/>
      <c r="Q117" s="128"/>
      <c r="R117" s="128"/>
      <c r="S117" s="128"/>
      <c r="T117" s="61">
        <f t="shared" si="0"/>
        <v>3</v>
      </c>
      <c r="U117" s="139"/>
      <c r="V117" s="128"/>
      <c r="W117" s="107"/>
    </row>
    <row r="118" spans="2:23" ht="12.75">
      <c r="B118" s="62" t="s">
        <v>16</v>
      </c>
      <c r="C118" s="4">
        <f>SUM(C112:C117)</f>
        <v>12</v>
      </c>
      <c r="D118" s="4"/>
      <c r="E118" s="4">
        <f>SUM(E112:E117)</f>
        <v>16</v>
      </c>
      <c r="F118" s="4">
        <f>SUM(F112:F117)</f>
        <v>4</v>
      </c>
      <c r="G118" s="4"/>
      <c r="H118" s="4">
        <f>SUM(H112:H117)</f>
        <v>18</v>
      </c>
      <c r="I118" s="4"/>
      <c r="J118" s="59"/>
      <c r="K118" s="4">
        <f>SUM(K112:K117)</f>
        <v>2</v>
      </c>
      <c r="L118" s="59"/>
      <c r="M118" s="4">
        <f>SUM(M112:M117)</f>
        <v>9</v>
      </c>
      <c r="N118" s="4"/>
      <c r="O118" s="4">
        <f>SUM(O112:O117)</f>
        <v>8</v>
      </c>
      <c r="P118" s="4"/>
      <c r="Q118" s="59"/>
      <c r="R118" s="4">
        <f>SUM(R112:R117)</f>
        <v>1</v>
      </c>
      <c r="S118" s="59"/>
      <c r="T118" s="71">
        <f>SUM(T111:T117)</f>
        <v>70</v>
      </c>
      <c r="U118" s="140"/>
      <c r="V118" s="71"/>
      <c r="W118" s="107"/>
    </row>
    <row r="119" spans="3:23" ht="12.75">
      <c r="C119" s="70"/>
      <c r="D119" s="72"/>
      <c r="E119" s="70"/>
      <c r="F119" s="71"/>
      <c r="G119" s="70"/>
      <c r="H119" s="70"/>
      <c r="I119" s="70"/>
      <c r="J119" s="71"/>
      <c r="K119" s="70"/>
      <c r="L119" s="71"/>
      <c r="M119" s="99"/>
      <c r="N119" s="70"/>
      <c r="O119" s="70"/>
      <c r="P119" s="70"/>
      <c r="Q119" s="71"/>
      <c r="R119" s="71"/>
      <c r="S119" s="71"/>
      <c r="T119" s="71" t="s">
        <v>7</v>
      </c>
      <c r="U119" s="71"/>
      <c r="V119" s="71"/>
      <c r="W119" s="107"/>
    </row>
    <row r="120" spans="2:23" ht="12.75">
      <c r="B120" s="73" t="s">
        <v>21</v>
      </c>
      <c r="C120" s="73">
        <f>SUM(C118+E118+F118+H118+K118+M118+O118+R118)</f>
        <v>70</v>
      </c>
      <c r="D120" s="70"/>
      <c r="E120" s="70"/>
      <c r="F120" s="71"/>
      <c r="G120" s="70"/>
      <c r="H120" s="70"/>
      <c r="I120" s="70"/>
      <c r="J120" s="71"/>
      <c r="K120" s="70"/>
      <c r="L120" s="71"/>
      <c r="M120" s="99"/>
      <c r="N120" s="71"/>
      <c r="O120" s="70"/>
      <c r="P120" s="70"/>
      <c r="Q120" s="71"/>
      <c r="R120" s="71"/>
      <c r="S120" s="71"/>
      <c r="T120" s="71"/>
      <c r="U120" s="71"/>
      <c r="V120" s="71"/>
      <c r="W120" s="107"/>
    </row>
    <row r="121" spans="3:22" ht="12.75">
      <c r="C121" s="70"/>
      <c r="D121" s="70"/>
      <c r="E121" s="70"/>
      <c r="F121" s="71"/>
      <c r="G121" s="70"/>
      <c r="H121" s="70"/>
      <c r="I121" s="70"/>
      <c r="J121" s="71"/>
      <c r="K121" s="70"/>
      <c r="L121" s="71"/>
      <c r="M121" s="99"/>
      <c r="N121" s="71"/>
      <c r="O121" s="70"/>
      <c r="P121" s="70"/>
      <c r="Q121" s="71"/>
      <c r="R121" s="71"/>
      <c r="S121" s="71"/>
      <c r="T121" s="71"/>
      <c r="U121" s="71"/>
      <c r="V121" s="71"/>
    </row>
    <row r="122" spans="3:22" ht="12.75">
      <c r="C122" s="70"/>
      <c r="D122" s="70"/>
      <c r="E122" s="70"/>
      <c r="F122" s="71"/>
      <c r="G122" s="70"/>
      <c r="H122" s="70"/>
      <c r="I122" s="70"/>
      <c r="J122" s="71"/>
      <c r="K122" s="70"/>
      <c r="L122" s="71"/>
      <c r="M122" s="99"/>
      <c r="N122" s="71"/>
      <c r="O122" s="70"/>
      <c r="P122" s="70"/>
      <c r="Q122" s="71"/>
      <c r="R122" s="71"/>
      <c r="S122" s="71"/>
      <c r="T122" s="71"/>
      <c r="U122" s="71"/>
      <c r="V122" s="71"/>
    </row>
    <row r="123" spans="3:22" ht="12.75">
      <c r="C123" s="70"/>
      <c r="D123" s="70"/>
      <c r="E123" s="70"/>
      <c r="F123" s="71"/>
      <c r="G123" s="70"/>
      <c r="H123" s="70"/>
      <c r="I123" s="70"/>
      <c r="J123" s="71"/>
      <c r="K123" s="70"/>
      <c r="L123" s="71"/>
      <c r="M123" s="99"/>
      <c r="N123" s="71"/>
      <c r="O123" s="70"/>
      <c r="P123" s="70"/>
      <c r="Q123" s="71"/>
      <c r="R123" s="71"/>
      <c r="S123" s="71"/>
      <c r="T123" s="71"/>
      <c r="U123" s="71"/>
      <c r="V123" s="71"/>
    </row>
  </sheetData>
  <sheetProtection/>
  <mergeCells count="6">
    <mergeCell ref="J111:K111"/>
    <mergeCell ref="A2:K2"/>
    <mergeCell ref="A4:F4"/>
    <mergeCell ref="A20:F20"/>
    <mergeCell ref="A28:F28"/>
    <mergeCell ref="A36:F36"/>
  </mergeCells>
  <printOptions/>
  <pageMargins left="0.51" right="0.3" top="0.984251969" bottom="0.7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Václava Veselá</dc:creator>
  <cp:keywords/>
  <dc:description/>
  <cp:lastModifiedBy>Váša</cp:lastModifiedBy>
  <cp:lastPrinted>2020-01-25T17:31:06Z</cp:lastPrinted>
  <dcterms:created xsi:type="dcterms:W3CDTF">2011-11-06T18:01:51Z</dcterms:created>
  <dcterms:modified xsi:type="dcterms:W3CDTF">2020-01-25T19:17:18Z</dcterms:modified>
  <cp:category/>
  <cp:version/>
  <cp:contentType/>
  <cp:contentStatus/>
</cp:coreProperties>
</file>